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30.03.2018-prelungire aprilie 2" sheetId="1" r:id="rId1"/>
  </sheets>
  <externalReferences>
    <externalReference r:id="rId2"/>
  </externalReferences>
  <definedNames>
    <definedName name="_xlnm._FilterDatabase" localSheetId="0" hidden="1">'30.03.2018-prelungire aprilie 2'!$B$6:$G$171</definedName>
  </definedNames>
  <calcPr calcId="125725"/>
</workbook>
</file>

<file path=xl/calcChain.xml><?xml version="1.0" encoding="utf-8"?>
<calcChain xmlns="http://schemas.openxmlformats.org/spreadsheetml/2006/main">
  <c r="J157" i="1"/>
  <c r="H157"/>
  <c r="G157"/>
  <c r="F157"/>
  <c r="I156"/>
  <c r="E156"/>
  <c r="I155"/>
  <c r="E155"/>
  <c r="I154"/>
  <c r="E154"/>
  <c r="I153"/>
  <c r="E153"/>
  <c r="I152"/>
  <c r="E152"/>
  <c r="I151"/>
  <c r="E151"/>
  <c r="I150"/>
  <c r="E150"/>
  <c r="I149"/>
  <c r="E149"/>
  <c r="I148"/>
  <c r="E148"/>
  <c r="I147"/>
  <c r="E147"/>
  <c r="I146"/>
  <c r="E146"/>
  <c r="I145"/>
  <c r="E145"/>
  <c r="I144"/>
  <c r="E144"/>
  <c r="I143"/>
  <c r="E143"/>
  <c r="I142"/>
  <c r="E142"/>
  <c r="I141"/>
  <c r="E141"/>
  <c r="I140"/>
  <c r="E140"/>
  <c r="I139"/>
  <c r="E139"/>
  <c r="I138"/>
  <c r="E138"/>
  <c r="I137"/>
  <c r="E137"/>
  <c r="I136"/>
  <c r="E136"/>
  <c r="I135"/>
  <c r="E135"/>
  <c r="I134"/>
  <c r="E134"/>
  <c r="I133"/>
  <c r="E133"/>
  <c r="I132"/>
  <c r="E132"/>
  <c r="I131"/>
  <c r="E131"/>
  <c r="I130"/>
  <c r="E130"/>
  <c r="I129"/>
  <c r="E129"/>
  <c r="I128"/>
  <c r="E128"/>
  <c r="I127"/>
  <c r="E127"/>
  <c r="I126"/>
  <c r="E126"/>
  <c r="I125"/>
  <c r="E125"/>
  <c r="I124"/>
  <c r="E124"/>
  <c r="I123"/>
  <c r="E123"/>
  <c r="I122"/>
  <c r="E122"/>
  <c r="I121"/>
  <c r="E121"/>
  <c r="I120"/>
  <c r="E120"/>
  <c r="I119"/>
  <c r="E119"/>
  <c r="I118"/>
  <c r="E118"/>
  <c r="I117"/>
  <c r="E117"/>
  <c r="I116"/>
  <c r="E116"/>
  <c r="I115"/>
  <c r="E115"/>
  <c r="I114"/>
  <c r="E114"/>
  <c r="I113"/>
  <c r="E113"/>
  <c r="I112"/>
  <c r="E112"/>
  <c r="I111"/>
  <c r="E111"/>
  <c r="I110"/>
  <c r="E110"/>
  <c r="I109"/>
  <c r="E109"/>
  <c r="I108"/>
  <c r="E108"/>
  <c r="I107"/>
  <c r="E107"/>
  <c r="I106"/>
  <c r="E106"/>
  <c r="I105"/>
  <c r="E105"/>
  <c r="I104"/>
  <c r="E104"/>
  <c r="I103"/>
  <c r="E103"/>
  <c r="I102"/>
  <c r="E102"/>
  <c r="I101"/>
  <c r="E101"/>
  <c r="I100"/>
  <c r="E100"/>
  <c r="I99"/>
  <c r="E99"/>
  <c r="I98"/>
  <c r="E98"/>
  <c r="I97"/>
  <c r="E97"/>
  <c r="I96"/>
  <c r="E96"/>
  <c r="I95"/>
  <c r="E95"/>
  <c r="I94"/>
  <c r="E94"/>
  <c r="I93"/>
  <c r="E93"/>
  <c r="I92"/>
  <c r="E92"/>
  <c r="I91"/>
  <c r="E91"/>
  <c r="I90"/>
  <c r="E90"/>
  <c r="I89"/>
  <c r="E89"/>
  <c r="I88"/>
  <c r="E88"/>
  <c r="I87"/>
  <c r="E87"/>
  <c r="I86"/>
  <c r="E86"/>
  <c r="I85"/>
  <c r="E85"/>
  <c r="I84"/>
  <c r="E84"/>
  <c r="I83"/>
  <c r="E83"/>
  <c r="I82"/>
  <c r="E82"/>
  <c r="I81"/>
  <c r="E81"/>
  <c r="I80"/>
  <c r="E80"/>
  <c r="I79"/>
  <c r="E79"/>
  <c r="I78"/>
  <c r="E78"/>
  <c r="I77"/>
  <c r="E77"/>
  <c r="I76"/>
  <c r="E76"/>
  <c r="I75"/>
  <c r="E75"/>
  <c r="I74"/>
  <c r="E74"/>
  <c r="I73"/>
  <c r="E73"/>
  <c r="I72"/>
  <c r="E72"/>
  <c r="I71"/>
  <c r="E71"/>
  <c r="I70"/>
  <c r="E70"/>
  <c r="I69"/>
  <c r="E69"/>
  <c r="I68"/>
  <c r="E68"/>
  <c r="I67"/>
  <c r="E67"/>
  <c r="I66"/>
  <c r="E66"/>
  <c r="I65"/>
  <c r="E65"/>
  <c r="I64"/>
  <c r="E64"/>
  <c r="I63"/>
  <c r="E63"/>
  <c r="I62"/>
  <c r="E62"/>
  <c r="I61"/>
  <c r="E61"/>
  <c r="I60"/>
  <c r="E60"/>
  <c r="I59"/>
  <c r="E59"/>
  <c r="I58"/>
  <c r="E58"/>
  <c r="I57"/>
  <c r="E57"/>
  <c r="I56"/>
  <c r="E56"/>
  <c r="I55"/>
  <c r="E55"/>
  <c r="I54"/>
  <c r="E54"/>
  <c r="I53"/>
  <c r="E53"/>
  <c r="I52"/>
  <c r="E52"/>
  <c r="I51"/>
  <c r="E51"/>
  <c r="I50"/>
  <c r="E50"/>
  <c r="I49"/>
  <c r="E49"/>
  <c r="I48"/>
  <c r="E48"/>
  <c r="I47"/>
  <c r="E47"/>
  <c r="I46"/>
  <c r="E46"/>
  <c r="I45"/>
  <c r="E45"/>
  <c r="I44"/>
  <c r="E44"/>
  <c r="I43"/>
  <c r="E43"/>
  <c r="I42"/>
  <c r="E42"/>
  <c r="I41"/>
  <c r="E41"/>
  <c r="I40"/>
  <c r="E40"/>
  <c r="I39"/>
  <c r="E39"/>
  <c r="I38"/>
  <c r="E38"/>
  <c r="I37"/>
  <c r="E37"/>
  <c r="I36"/>
  <c r="E36"/>
  <c r="I35"/>
  <c r="E35"/>
  <c r="I34"/>
  <c r="E34"/>
  <c r="I33"/>
  <c r="E33"/>
  <c r="I32"/>
  <c r="E32"/>
  <c r="I31"/>
  <c r="E31"/>
  <c r="I30"/>
  <c r="E30"/>
  <c r="I29"/>
  <c r="E29"/>
  <c r="I28"/>
  <c r="E28"/>
  <c r="I27"/>
  <c r="E27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I157" s="1"/>
  <c r="E7"/>
  <c r="E157" s="1"/>
  <c r="E160" l="1"/>
  <c r="E158"/>
  <c r="E162"/>
</calcChain>
</file>

<file path=xl/sharedStrings.xml><?xml version="1.0" encoding="utf-8"?>
<sst xmlns="http://schemas.openxmlformats.org/spreadsheetml/2006/main" count="315" uniqueCount="315">
  <si>
    <t>CONTRACTE STOMATOLOGIE</t>
  </si>
  <si>
    <t>30.03.2018-ALOCARE APRILIE 2018</t>
  </si>
  <si>
    <t>Nr.crt.</t>
  </si>
  <si>
    <t>Nr.contract</t>
  </si>
  <si>
    <t>An contract</t>
  </si>
  <si>
    <t>Denumire furnizor</t>
  </si>
  <si>
    <t>TOTAL IANUARIE-APRILIE 2018</t>
  </si>
  <si>
    <t>IANUARIE 2018</t>
  </si>
  <si>
    <t>FEBRUARIE 2018</t>
  </si>
  <si>
    <t>MARTIE 2018</t>
  </si>
  <si>
    <t>TOTAL TRIM.I 2018</t>
  </si>
  <si>
    <t>APRILIE 2018</t>
  </si>
  <si>
    <t>D0001</t>
  </si>
  <si>
    <t>CMI Dr. STEFAN PELINEL MIHAELA</t>
  </si>
  <si>
    <t>D0002</t>
  </si>
  <si>
    <t>CMI Dr MATEI LUCIAN</t>
  </si>
  <si>
    <t>D0003</t>
  </si>
  <si>
    <t>CMI Dr MATEI CLAUDIA NELA</t>
  </si>
  <si>
    <t>D0004</t>
  </si>
  <si>
    <t>CMI Dr.PETCU GABRIEL ROBERTINO</t>
  </si>
  <si>
    <t>D0005</t>
  </si>
  <si>
    <t>CARAMASESCU DENTAL CLINIC SRL</t>
  </si>
  <si>
    <t>D0006</t>
  </si>
  <si>
    <t>CMI Dr. LEONESCU GABRIELA CARMEN</t>
  </si>
  <si>
    <t>D0007</t>
  </si>
  <si>
    <t>SC CARCEAG DENT SRL</t>
  </si>
  <si>
    <t>D0008</t>
  </si>
  <si>
    <t>CMI Dr GEORGESCU DAN EMIL</t>
  </si>
  <si>
    <t>D0009</t>
  </si>
  <si>
    <t>CMI Dr. POPESCU ADINA</t>
  </si>
  <si>
    <t>D0010</t>
  </si>
  <si>
    <t>CMI Dr. BUCUR CATALINA</t>
  </si>
  <si>
    <t>D0011</t>
  </si>
  <si>
    <t>CMI Dr. OLTEANU LENUTA LUMINA</t>
  </si>
  <si>
    <t>D0012</t>
  </si>
  <si>
    <t>CMI Dr. SORA MIHAELA</t>
  </si>
  <si>
    <t>D0014</t>
  </si>
  <si>
    <t>SC SELECT DENT SRL</t>
  </si>
  <si>
    <t>D0015</t>
  </si>
  <si>
    <t>SC ESCO DENT SRL</t>
  </si>
  <si>
    <t>D0016</t>
  </si>
  <si>
    <t>CMI Dr. NASTASESCU PETRUTA</t>
  </si>
  <si>
    <t>D0017</t>
  </si>
  <si>
    <t>CMI Dr. NECULAE DANUT MARIAN</t>
  </si>
  <si>
    <t>D0018</t>
  </si>
  <si>
    <t>CMI Dr. CHIRIAC EUGENIA ADRIANA</t>
  </si>
  <si>
    <t>D0019</t>
  </si>
  <si>
    <t>CMI Dr. TAPOI PETRUTA</t>
  </si>
  <si>
    <t>D0020</t>
  </si>
  <si>
    <t>SC MM DENT GENERALCOMPANY SRL</t>
  </si>
  <si>
    <t>D0021</t>
  </si>
  <si>
    <t>SC LENYDENT SRL</t>
  </si>
  <si>
    <t>D0022</t>
  </si>
  <si>
    <t>SC ONYSSDENT SRL</t>
  </si>
  <si>
    <t>D0023</t>
  </si>
  <si>
    <t>CMI Dr. CIORTAN ROXANA</t>
  </si>
  <si>
    <t>D0024</t>
  </si>
  <si>
    <t>SC TRIALDENT SRL</t>
  </si>
  <si>
    <t>D0025</t>
  </si>
  <si>
    <t>SC PELIDENT SRL</t>
  </si>
  <si>
    <t>D0027</t>
  </si>
  <si>
    <t>CMI Dr. MUNTEANU OLGA</t>
  </si>
  <si>
    <t>D0028</t>
  </si>
  <si>
    <t>CMI Dr. HERA CARMEN MARIA</t>
  </si>
  <si>
    <t>D0029</t>
  </si>
  <si>
    <t>CMI Dr. RADULESCU ADRIANA</t>
  </si>
  <si>
    <t>D0030</t>
  </si>
  <si>
    <t>SCM POLI - MED APACA</t>
  </si>
  <si>
    <t>D0031</t>
  </si>
  <si>
    <t>CMI Dr. SARATEANU ALEXANDRU</t>
  </si>
  <si>
    <t>D0032</t>
  </si>
  <si>
    <t>CMI Dr. TURTOESCU NARCISA</t>
  </si>
  <si>
    <t>D0033</t>
  </si>
  <si>
    <t>SC DENTAL DESIGN CLINIC SRL</t>
  </si>
  <si>
    <t>D0034</t>
  </si>
  <si>
    <t>CMI Dr. BUICA RAMONA</t>
  </si>
  <si>
    <t>D0035</t>
  </si>
  <si>
    <t>CMI Dr. CONDURAT IULIANA</t>
  </si>
  <si>
    <t>D0036</t>
  </si>
  <si>
    <t>CMI Dr. ACHIM VALENTIN</t>
  </si>
  <si>
    <t>D0037</t>
  </si>
  <si>
    <t>CMI Dr. ACHIM STEFAN</t>
  </si>
  <si>
    <t>D0038</t>
  </si>
  <si>
    <t>CMI Dr. VULPE EUGENIA</t>
  </si>
  <si>
    <t>D0039</t>
  </si>
  <si>
    <t>CMI Dr. CROITORU ANDRA</t>
  </si>
  <si>
    <t>D0040</t>
  </si>
  <si>
    <t>CMI Dr. GEORGESCU OANA</t>
  </si>
  <si>
    <t>D0042</t>
  </si>
  <si>
    <t>CMI Dr. DINU ANCA ILEANA</t>
  </si>
  <si>
    <t>D0043</t>
  </si>
  <si>
    <t>CMI Dr. CIULUVICA RADU CONSTANTIN</t>
  </si>
  <si>
    <t>D0044</t>
  </si>
  <si>
    <t>GOELDENT SRL</t>
  </si>
  <si>
    <t>D0046</t>
  </si>
  <si>
    <t>CMI Dr. ZANE IOANA</t>
  </si>
  <si>
    <t>D0047</t>
  </si>
  <si>
    <t>CMI Dr. BEZDADEA IVANESCU MIHAELA</t>
  </si>
  <si>
    <t>D0048</t>
  </si>
  <si>
    <t>SC ORTODENTA  D. N. SRL</t>
  </si>
  <si>
    <t>D0049</t>
  </si>
  <si>
    <t>CMI Dr. MARTINOVICI IRINA</t>
  </si>
  <si>
    <t>D0050</t>
  </si>
  <si>
    <t>CMI Dr. DAVID ELENA</t>
  </si>
  <si>
    <t>D0051</t>
  </si>
  <si>
    <t>CMI Dr. OJOG ANA</t>
  </si>
  <si>
    <t>D0052</t>
  </si>
  <si>
    <t>CMI Dr. VOICU CRISTINA</t>
  </si>
  <si>
    <t>D0056</t>
  </si>
  <si>
    <t>CMI Dr. VASILE COCA VIORICA</t>
  </si>
  <si>
    <t>D0057</t>
  </si>
  <si>
    <t>CMI Dr. IOVAN SORINA IOANA</t>
  </si>
  <si>
    <t>D0058</t>
  </si>
  <si>
    <t>SC DR PILL MEDICAL SRL</t>
  </si>
  <si>
    <t>D0059</t>
  </si>
  <si>
    <t>SC SIKA ALUL MEDICAL SRL</t>
  </si>
  <si>
    <t>D0063</t>
  </si>
  <si>
    <t>SC MEDICOR INTERNATIONAL SRL</t>
  </si>
  <si>
    <t>D0064</t>
  </si>
  <si>
    <t>CMI Dr. RADULESCU MARIA</t>
  </si>
  <si>
    <t>D0066</t>
  </si>
  <si>
    <t>CMI Dr. HACIATURIAN MUSA CARMEN</t>
  </si>
  <si>
    <t>D0068</t>
  </si>
  <si>
    <t>SC ALFA MEDICAL SERVICES SRL</t>
  </si>
  <si>
    <t>D0069</t>
  </si>
  <si>
    <t>CMI Dr. ROSCA IRINA MIRELA</t>
  </si>
  <si>
    <t>D0070</t>
  </si>
  <si>
    <t>CMI Dr. SMEU MARIA VIOLETA</t>
  </si>
  <si>
    <t>D0071</t>
  </si>
  <si>
    <t>CMI Dr. BANICA ELENA</t>
  </si>
  <si>
    <t>D0072</t>
  </si>
  <si>
    <t>CMI Dr. MUNTEANU CRISTINA</t>
  </si>
  <si>
    <t>D0074</t>
  </si>
  <si>
    <t>CMI Dr. DASCALU MIHAI</t>
  </si>
  <si>
    <t>D0075</t>
  </si>
  <si>
    <t>CMI Dr. BARAD EDITHE</t>
  </si>
  <si>
    <t>D0076</t>
  </si>
  <si>
    <t>SC MEGADENT COM IMPEX SRL</t>
  </si>
  <si>
    <t>D0077</t>
  </si>
  <si>
    <t>CMI Dr. GHEORGHE FLORIAN</t>
  </si>
  <si>
    <t>D0082</t>
  </si>
  <si>
    <t>SC PROFIL DENTGSI SRL-D</t>
  </si>
  <si>
    <t>D0083</t>
  </si>
  <si>
    <t>CMI Dr. CHICIOREA  CRISTINA</t>
  </si>
  <si>
    <t>D0084</t>
  </si>
  <si>
    <t>CMI Dr. DUMITRANA GABRIELA</t>
  </si>
  <si>
    <t>D0085</t>
  </si>
  <si>
    <t>SPIT CLINIC DE URGENTA PENTRU COPII GRIGORE ALEXANDRESCU</t>
  </si>
  <si>
    <t>D0086</t>
  </si>
  <si>
    <t>CMI Dr. ENE EUGENIA</t>
  </si>
  <si>
    <t>D0088</t>
  </si>
  <si>
    <t>CMI Dr. ILIAS DRAGOS ALEXANDRU</t>
  </si>
  <si>
    <t>D0089</t>
  </si>
  <si>
    <t>CMI Dr. BONCHIS IULIU ALEXANDRU</t>
  </si>
  <si>
    <t>D0090</t>
  </si>
  <si>
    <t>CMI Dr. PASCULESCU CRISTINA ALEXANDRA</t>
  </si>
  <si>
    <t>D0091</t>
  </si>
  <si>
    <t>CMI Dr. PIRLOGEA DOINA</t>
  </si>
  <si>
    <t>D0094</t>
  </si>
  <si>
    <t>CMI Dr. TRANCA MARIANA</t>
  </si>
  <si>
    <t>D0095</t>
  </si>
  <si>
    <t>CMI Dr. VOROVENCI VIORELA</t>
  </si>
  <si>
    <t>D0096</t>
  </si>
  <si>
    <t>SC MULTIDENT SRL</t>
  </si>
  <si>
    <t>D0101</t>
  </si>
  <si>
    <t>CMI Dr. CUMPATA MIHAELA</t>
  </si>
  <si>
    <t>D0102</t>
  </si>
  <si>
    <t>CMI Dr. CUMPATA MIHAI ROMEO</t>
  </si>
  <si>
    <t>D0104</t>
  </si>
  <si>
    <t>CMI Dr. DANCAESCU INGRID ADRIANA</t>
  </si>
  <si>
    <t>D0106</t>
  </si>
  <si>
    <t>CMI Dr. OLTEANU RADU MARIAN</t>
  </si>
  <si>
    <t>D0107</t>
  </si>
  <si>
    <t>SC FIZIODENT IMPLANT CENTER SRL</t>
  </si>
  <si>
    <t>D0108</t>
  </si>
  <si>
    <t>CMI Dr. SAID SIMONA NICOLETA</t>
  </si>
  <si>
    <t>D0110</t>
  </si>
  <si>
    <t>CMI Dr. FLORESCU IOANA ALIS</t>
  </si>
  <si>
    <t>D0111</t>
  </si>
  <si>
    <t>CMI Dr. COSTEA MARIA</t>
  </si>
  <si>
    <t>D0112</t>
  </si>
  <si>
    <t>CMI Dr. ILIESCU MARIANA</t>
  </si>
  <si>
    <t>D0114</t>
  </si>
  <si>
    <t>CMI Dr. ROGOZEA  BOGDAN MIHAI</t>
  </si>
  <si>
    <t>D0115</t>
  </si>
  <si>
    <t>SC NICOLE CDTM SRL</t>
  </si>
  <si>
    <t>D0116</t>
  </si>
  <si>
    <t>SC PACIFICMED SRL</t>
  </si>
  <si>
    <t>D0117</t>
  </si>
  <si>
    <t>CMI Dr. DAFIN DORIN</t>
  </si>
  <si>
    <t>D0118</t>
  </si>
  <si>
    <t>CMI Dr. ARISTIDE DAN</t>
  </si>
  <si>
    <t>D0120</t>
  </si>
  <si>
    <t>SPIT CLINIC NICOLAE MALAXA</t>
  </si>
  <si>
    <t>D0121</t>
  </si>
  <si>
    <t>CMI Dr. PETCU DANIEL</t>
  </si>
  <si>
    <t>D0122</t>
  </si>
  <si>
    <t>CMI Dr. CHIFULESCU INESA</t>
  </si>
  <si>
    <t>D0126</t>
  </si>
  <si>
    <t>CMI Dr. COJAN LUMINITA</t>
  </si>
  <si>
    <t>D0127</t>
  </si>
  <si>
    <t>SC DELTA MEDICAL SRL</t>
  </si>
  <si>
    <t>D0128</t>
  </si>
  <si>
    <t>SC ASTON CLINIC SRL</t>
  </si>
  <si>
    <t>D0129</t>
  </si>
  <si>
    <t>CMI Dr. COMANESCU CRISTIAN</t>
  </si>
  <si>
    <t>D0130</t>
  </si>
  <si>
    <t>SC AIS CLINICS &amp; HOSPITALS SRL</t>
  </si>
  <si>
    <t>D0132</t>
  </si>
  <si>
    <t>CMI Dr. GEORGESCU IOANA</t>
  </si>
  <si>
    <t>D0134</t>
  </si>
  <si>
    <t>SPIT. DE URGENTA PTRU COPII MS CURIE</t>
  </si>
  <si>
    <t>D0135</t>
  </si>
  <si>
    <t>CMI POP KARMEN LIANA</t>
  </si>
  <si>
    <t>D0136</t>
  </si>
  <si>
    <t>CMI STOLEA FLORELA CARMEN</t>
  </si>
  <si>
    <t>D0137</t>
  </si>
  <si>
    <t>SC CIMDENT SRL</t>
  </si>
  <si>
    <t>D0138</t>
  </si>
  <si>
    <t>CMI CONSTANTINESCU S. FLORIN MIHAI</t>
  </si>
  <si>
    <t>D0141</t>
  </si>
  <si>
    <t>CMI ZMARANDACHE DIANA-DANIELA-DACIANA</t>
  </si>
  <si>
    <t>D0142</t>
  </si>
  <si>
    <t>SCM CENTRUL MEDICAL POLIMED</t>
  </si>
  <si>
    <t>D0143</t>
  </si>
  <si>
    <t>CMI DR. GRANCEA  IRINA LIVIA</t>
  </si>
  <si>
    <t>D0144</t>
  </si>
  <si>
    <t>CMI TOMESCU ARGENTINA MIHAELA</t>
  </si>
  <si>
    <t>D0145</t>
  </si>
  <si>
    <t>SC ST LUKAS CLINIC S.R.L.</t>
  </si>
  <si>
    <t>D0146</t>
  </si>
  <si>
    <t>CMI VLAICU SIMONA ANDREIA</t>
  </si>
  <si>
    <t>D0147</t>
  </si>
  <si>
    <t>CMI DR. STANCIU STELIAN GABRIEL - MEDICINA DENTARA</t>
  </si>
  <si>
    <t>D0149</t>
  </si>
  <si>
    <t>CMI DR. GALESCU CRINA - MEDICINA DENTARA</t>
  </si>
  <si>
    <t>D0150</t>
  </si>
  <si>
    <t>CMI IONESCU HUREZEANU DOINA</t>
  </si>
  <si>
    <t>D0152</t>
  </si>
  <si>
    <t>S.C. RODENTA SRL</t>
  </si>
  <si>
    <t>D0153</t>
  </si>
  <si>
    <t>Spitalul Clinic de Psihiatrie Prof. Dr. Al. Obregia</t>
  </si>
  <si>
    <t>D0154</t>
  </si>
  <si>
    <t>SC MEDICAL CLASS SRL</t>
  </si>
  <si>
    <t>D0155</t>
  </si>
  <si>
    <t>CMI DR. PENTELEICIUC RAZVAN PETRU - MEDICINA DENTARA</t>
  </si>
  <si>
    <t>D0156</t>
  </si>
  <si>
    <t>S.C. ELENDENT CONSULT SRL</t>
  </si>
  <si>
    <t>D0157</t>
  </si>
  <si>
    <t>CMI DR. NISTOR ANCA FLORINA - MEDICINA DENTARA</t>
  </si>
  <si>
    <t>D0158</t>
  </si>
  <si>
    <t>SC APEX - DENT SRL</t>
  </si>
  <si>
    <t>D0159</t>
  </si>
  <si>
    <t>SC CABINET STOMATOLOGIC PISANO SRL</t>
  </si>
  <si>
    <t>D0164</t>
  </si>
  <si>
    <t>SC CUMPATA DENT SRL</t>
  </si>
  <si>
    <t>D0165</t>
  </si>
  <si>
    <t>CMI DRAGOMIR ELENA</t>
  </si>
  <si>
    <t>D0168</t>
  </si>
  <si>
    <t>SC KIRU CARE SRL</t>
  </si>
  <si>
    <t>D0170</t>
  </si>
  <si>
    <t>SC DENTA MINCOS SRL</t>
  </si>
  <si>
    <t>D0171</t>
  </si>
  <si>
    <t>SC ASADENT SRL</t>
  </si>
  <si>
    <t>D0173</t>
  </si>
  <si>
    <t>INSTITUTUL DE PNEUMOFTIZIOLOGIE MARIUS NASTA</t>
  </si>
  <si>
    <t>D0174</t>
  </si>
  <si>
    <t>SC IMPLANT EXPERT SRL</t>
  </si>
  <si>
    <t>D0175</t>
  </si>
  <si>
    <t xml:space="preserve">SC ATLAS DENTAL SRL                                                                                                                 </t>
  </si>
  <si>
    <t>D0176</t>
  </si>
  <si>
    <t>CMI SAVU CARMEN DANIELA</t>
  </si>
  <si>
    <t>D0178</t>
  </si>
  <si>
    <t xml:space="preserve">CMI DR. DRAGOMIR FLORICA                                                                                                      </t>
  </si>
  <si>
    <t>D0180</t>
  </si>
  <si>
    <t>SC DENTAPLUS MEDICAL SRL</t>
  </si>
  <si>
    <t>D0183</t>
  </si>
  <si>
    <t>CMI Dr. BUCUR CAMELIA</t>
  </si>
  <si>
    <t>D0184</t>
  </si>
  <si>
    <t>SC CERTECH COMPANY SRL</t>
  </si>
  <si>
    <t>D0185</t>
  </si>
  <si>
    <t>SC CENTRUL CLINIC DE ASIST MEDICALA DENTARA TITU MAIORESCU SRL</t>
  </si>
  <si>
    <t>D0186</t>
  </si>
  <si>
    <t>CMI PURCAREANU ADINA</t>
  </si>
  <si>
    <t>D0187</t>
  </si>
  <si>
    <t>SC FORTHSAN SRL</t>
  </si>
  <si>
    <t>D0188</t>
  </si>
  <si>
    <t>CMI Dr. GHEORGHE DORINA</t>
  </si>
  <si>
    <t>D0189</t>
  </si>
  <si>
    <t>SC ESTET DENT SRL</t>
  </si>
  <si>
    <t>D0190</t>
  </si>
  <si>
    <t>CMI Dr. SECIU DAN TEODOR</t>
  </si>
  <si>
    <t>D0191</t>
  </si>
  <si>
    <t>CMI Dr. BUDE MARIANA</t>
  </si>
  <si>
    <t>D0192</t>
  </si>
  <si>
    <t>SC FRESH DENT SRL</t>
  </si>
  <si>
    <t>D0193</t>
  </si>
  <si>
    <t>CMI Dr. GROBNICU SILVIA</t>
  </si>
  <si>
    <t>D0194</t>
  </si>
  <si>
    <t>CMI DR.BUCUR FLORIAN ADRIAN</t>
  </si>
  <si>
    <t>D0195</t>
  </si>
  <si>
    <t>CMI NEAGU FLORINA CLAUDIA</t>
  </si>
  <si>
    <t>D0196</t>
  </si>
  <si>
    <t>SC PENTADENT SERVICII SRL</t>
  </si>
  <si>
    <t>D0197</t>
  </si>
  <si>
    <t>CMI Dr. CIOCEA CARMEN</t>
  </si>
  <si>
    <t>D0198</t>
  </si>
  <si>
    <t>CMI GUTOI MICHAEL ADELIN</t>
  </si>
  <si>
    <t>D0199</t>
  </si>
  <si>
    <t>T.D.P MEDICAL CARE SRL</t>
  </si>
  <si>
    <t>D0200</t>
  </si>
  <si>
    <t>CMI Dr. NICODIM ROXANA</t>
  </si>
  <si>
    <t>TOTAL</t>
  </si>
  <si>
    <t>FILA BUGET</t>
  </si>
  <si>
    <t>DISPONIBIL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</si>
</sst>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L_E_I_-;\-* #,##0.00\ _L_E_I_-;_-* &quot;-&quot;??\ _L_E_I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5" fillId="0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43" fontId="6" fillId="0" borderId="1" xfId="1" applyFont="1" applyBorder="1"/>
    <xf numFmtId="43" fontId="6" fillId="0" borderId="1" xfId="1" applyFont="1" applyFill="1" applyBorder="1"/>
    <xf numFmtId="0" fontId="0" fillId="0" borderId="0" xfId="0" applyFill="1"/>
    <xf numFmtId="1" fontId="7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7" fillId="2" borderId="1" xfId="0" applyNumberFormat="1" applyFont="1" applyFill="1" applyBorder="1"/>
    <xf numFmtId="1" fontId="7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vertical="top"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43" fontId="10" fillId="0" borderId="1" xfId="1" applyFont="1" applyBorder="1"/>
    <xf numFmtId="0" fontId="8" fillId="0" borderId="0" xfId="0" applyFont="1"/>
    <xf numFmtId="0" fontId="0" fillId="0" borderId="0" xfId="0" applyAlignment="1">
      <alignment wrapText="1"/>
    </xf>
    <xf numFmtId="43" fontId="6" fillId="0" borderId="2" xfId="1" applyFont="1" applyBorder="1"/>
    <xf numFmtId="43" fontId="0" fillId="0" borderId="0" xfId="0" applyNumberFormat="1" applyAlignment="1">
      <alignment wrapText="1"/>
    </xf>
    <xf numFmtId="43" fontId="9" fillId="0" borderId="1" xfId="2" applyFont="1" applyBorder="1"/>
    <xf numFmtId="0" fontId="9" fillId="0" borderId="0" xfId="0" applyFont="1"/>
    <xf numFmtId="43" fontId="6" fillId="0" borderId="1" xfId="1" applyFont="1" applyBorder="1" applyAlignment="1">
      <alignment horizontal="left" indent="1"/>
    </xf>
  </cellXfs>
  <cellStyles count="11">
    <cellStyle name="Comma" xfId="1" builtinId="3"/>
    <cellStyle name="Comma 2" xfId="3"/>
    <cellStyle name="Comma 2 4" xfId="4"/>
    <cellStyle name="Comma 3" xfId="2"/>
    <cellStyle name="Normal" xfId="0" builtinId="0"/>
    <cellStyle name="Normal 13" xfId="5"/>
    <cellStyle name="Normal 2" xfId="6"/>
    <cellStyle name="Normal 2 2" xfId="7"/>
    <cellStyle name="Normal 2 3" xfId="8"/>
    <cellStyle name="Normal 2 3 2" xfId="9"/>
    <cellStyle name="Normal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IERELE%20MELE/centralizator%20valori%20contract%20stomatologie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.12.17-ALOCARE TR.I 2018"/>
      <sheetName val="25.01.2018-MINICONTRACTARE"/>
      <sheetName val="22.02.2018-REALOCARE NEC IAN 18"/>
      <sheetName val="19.03.2018-REALOCARE NEC feb.18"/>
      <sheetName val="30.03.2018-prelungire aprilie 2"/>
    </sheetNames>
    <sheetDataSet>
      <sheetData sheetId="0">
        <row r="139">
          <cell r="D139">
            <v>1013760</v>
          </cell>
        </row>
      </sheetData>
      <sheetData sheetId="1"/>
      <sheetData sheetId="2">
        <row r="157">
          <cell r="E157">
            <v>1141333.3300000003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2"/>
  <sheetViews>
    <sheetView tabSelected="1" workbookViewId="0">
      <selection activeCell="H29" sqref="H29"/>
    </sheetView>
  </sheetViews>
  <sheetFormatPr defaultRowHeight="15"/>
  <cols>
    <col min="2" max="3" width="16" customWidth="1"/>
    <col min="4" max="4" width="44" style="23" customWidth="1"/>
    <col min="5" max="5" width="22.85546875" customWidth="1"/>
    <col min="6" max="6" width="17.140625" customWidth="1"/>
    <col min="7" max="7" width="18.28515625" customWidth="1"/>
    <col min="8" max="8" width="15.28515625" customWidth="1"/>
    <col min="9" max="9" width="16.140625" bestFit="1" customWidth="1"/>
    <col min="10" max="10" width="14.28515625" bestFit="1" customWidth="1"/>
  </cols>
  <sheetData>
    <row r="2" spans="1:10" ht="18">
      <c r="D2" s="1" t="s">
        <v>0</v>
      </c>
    </row>
    <row r="4" spans="1:10">
      <c r="D4" s="2" t="s">
        <v>1</v>
      </c>
      <c r="E4" s="3"/>
      <c r="F4" s="3"/>
      <c r="G4" s="3"/>
    </row>
    <row r="6" spans="1:10" s="2" customFormat="1" ht="30">
      <c r="A6" s="4" t="s">
        <v>2</v>
      </c>
      <c r="B6" s="4" t="s">
        <v>3</v>
      </c>
      <c r="C6" s="4" t="s">
        <v>4</v>
      </c>
      <c r="D6" s="5" t="s">
        <v>5</v>
      </c>
      <c r="E6" s="6" t="s">
        <v>6</v>
      </c>
      <c r="F6" s="7" t="s">
        <v>7</v>
      </c>
      <c r="G6" s="7" t="s">
        <v>8</v>
      </c>
      <c r="H6" s="4" t="s">
        <v>9</v>
      </c>
      <c r="I6" s="4" t="s">
        <v>10</v>
      </c>
      <c r="J6" s="4" t="s">
        <v>11</v>
      </c>
    </row>
    <row r="7" spans="1:10" ht="15.75">
      <c r="A7" s="8">
        <v>1</v>
      </c>
      <c r="B7" s="9" t="s">
        <v>12</v>
      </c>
      <c r="C7" s="9">
        <v>2016</v>
      </c>
      <c r="D7" s="10" t="s">
        <v>13</v>
      </c>
      <c r="E7" s="11">
        <f>F7+G7+H7+J7</f>
        <v>10880</v>
      </c>
      <c r="F7" s="11">
        <v>2477.4</v>
      </c>
      <c r="G7" s="11">
        <v>2511.6</v>
      </c>
      <c r="H7" s="11">
        <v>2691</v>
      </c>
      <c r="I7" s="11">
        <f>F7+G7+H7</f>
        <v>7680</v>
      </c>
      <c r="J7" s="11">
        <v>3200</v>
      </c>
    </row>
    <row r="8" spans="1:10" ht="15.75">
      <c r="A8" s="8">
        <v>2</v>
      </c>
      <c r="B8" s="9" t="s">
        <v>14</v>
      </c>
      <c r="C8" s="9">
        <v>2016</v>
      </c>
      <c r="D8" s="10" t="s">
        <v>15</v>
      </c>
      <c r="E8" s="11">
        <f t="shared" ref="E8:E71" si="0">F8+G8+H8+J8</f>
        <v>8160</v>
      </c>
      <c r="F8" s="11">
        <v>1916</v>
      </c>
      <c r="G8" s="11">
        <v>1907</v>
      </c>
      <c r="H8" s="11">
        <v>1937</v>
      </c>
      <c r="I8" s="11">
        <f t="shared" ref="I8:I71" si="1">F8+G8+H8</f>
        <v>5760</v>
      </c>
      <c r="J8" s="11">
        <v>2400</v>
      </c>
    </row>
    <row r="9" spans="1:10" ht="15.75">
      <c r="A9" s="8">
        <v>3</v>
      </c>
      <c r="B9" s="9" t="s">
        <v>16</v>
      </c>
      <c r="C9" s="9">
        <v>2016</v>
      </c>
      <c r="D9" s="10" t="s">
        <v>17</v>
      </c>
      <c r="E9" s="11">
        <f t="shared" si="0"/>
        <v>6800</v>
      </c>
      <c r="F9" s="11">
        <v>1592</v>
      </c>
      <c r="G9" s="11">
        <v>1594</v>
      </c>
      <c r="H9" s="11">
        <v>1614</v>
      </c>
      <c r="I9" s="11">
        <f t="shared" si="1"/>
        <v>4800</v>
      </c>
      <c r="J9" s="11">
        <v>2000</v>
      </c>
    </row>
    <row r="10" spans="1:10" ht="15.75">
      <c r="A10" s="8">
        <v>4</v>
      </c>
      <c r="B10" s="9" t="s">
        <v>18</v>
      </c>
      <c r="C10" s="9">
        <v>2016</v>
      </c>
      <c r="D10" s="10" t="s">
        <v>19</v>
      </c>
      <c r="E10" s="11">
        <f t="shared" si="0"/>
        <v>6800</v>
      </c>
      <c r="F10" s="11">
        <v>1599.4</v>
      </c>
      <c r="G10" s="11">
        <v>1547.8</v>
      </c>
      <c r="H10" s="11">
        <v>1652.8</v>
      </c>
      <c r="I10" s="11">
        <f t="shared" si="1"/>
        <v>4800</v>
      </c>
      <c r="J10" s="11">
        <v>2000</v>
      </c>
    </row>
    <row r="11" spans="1:10" ht="15.75">
      <c r="A11" s="8">
        <v>5</v>
      </c>
      <c r="B11" s="9" t="s">
        <v>20</v>
      </c>
      <c r="C11" s="9">
        <v>2016</v>
      </c>
      <c r="D11" s="10" t="s">
        <v>21</v>
      </c>
      <c r="E11" s="11">
        <f t="shared" si="0"/>
        <v>17680</v>
      </c>
      <c r="F11" s="11">
        <v>4125.2</v>
      </c>
      <c r="G11" s="11">
        <v>3832.4</v>
      </c>
      <c r="H11" s="11">
        <v>4522.3999999999996</v>
      </c>
      <c r="I11" s="11">
        <f t="shared" si="1"/>
        <v>12480</v>
      </c>
      <c r="J11" s="11">
        <v>5200</v>
      </c>
    </row>
    <row r="12" spans="1:10" ht="15.75">
      <c r="A12" s="8">
        <v>6</v>
      </c>
      <c r="B12" s="9" t="s">
        <v>22</v>
      </c>
      <c r="C12" s="9">
        <v>2016</v>
      </c>
      <c r="D12" s="10" t="s">
        <v>23</v>
      </c>
      <c r="E12" s="11">
        <f t="shared" si="0"/>
        <v>8160</v>
      </c>
      <c r="F12" s="11">
        <v>1914</v>
      </c>
      <c r="G12" s="11">
        <v>1732.4</v>
      </c>
      <c r="H12" s="11">
        <v>2113.6</v>
      </c>
      <c r="I12" s="11">
        <f t="shared" si="1"/>
        <v>5760</v>
      </c>
      <c r="J12" s="11">
        <v>2400</v>
      </c>
    </row>
    <row r="13" spans="1:10" ht="15.75">
      <c r="A13" s="8">
        <v>7</v>
      </c>
      <c r="B13" s="9" t="s">
        <v>24</v>
      </c>
      <c r="C13" s="9">
        <v>2016</v>
      </c>
      <c r="D13" s="10" t="s">
        <v>25</v>
      </c>
      <c r="E13" s="11">
        <f t="shared" si="0"/>
        <v>5440</v>
      </c>
      <c r="F13" s="11">
        <v>1271</v>
      </c>
      <c r="G13" s="11">
        <v>1273.2</v>
      </c>
      <c r="H13" s="11">
        <v>1295.8</v>
      </c>
      <c r="I13" s="11">
        <f t="shared" si="1"/>
        <v>3840</v>
      </c>
      <c r="J13" s="11">
        <v>1600</v>
      </c>
    </row>
    <row r="14" spans="1:10" ht="15.75">
      <c r="A14" s="8">
        <v>8</v>
      </c>
      <c r="B14" s="9" t="s">
        <v>26</v>
      </c>
      <c r="C14" s="9">
        <v>2016</v>
      </c>
      <c r="D14" s="10" t="s">
        <v>27</v>
      </c>
      <c r="E14" s="11">
        <f t="shared" si="0"/>
        <v>5440</v>
      </c>
      <c r="F14" s="11">
        <v>1261</v>
      </c>
      <c r="G14" s="11">
        <v>1272</v>
      </c>
      <c r="H14" s="11">
        <v>1307</v>
      </c>
      <c r="I14" s="11">
        <f t="shared" si="1"/>
        <v>3840</v>
      </c>
      <c r="J14" s="11">
        <v>1600</v>
      </c>
    </row>
    <row r="15" spans="1:10" ht="15.75">
      <c r="A15" s="8">
        <v>9</v>
      </c>
      <c r="B15" s="9" t="s">
        <v>28</v>
      </c>
      <c r="C15" s="9">
        <v>2016</v>
      </c>
      <c r="D15" s="10" t="s">
        <v>29</v>
      </c>
      <c r="E15" s="11">
        <f t="shared" si="0"/>
        <v>6800</v>
      </c>
      <c r="F15" s="11">
        <v>1530</v>
      </c>
      <c r="G15" s="11">
        <v>1588.2</v>
      </c>
      <c r="H15" s="11">
        <v>1681.8</v>
      </c>
      <c r="I15" s="11">
        <f t="shared" si="1"/>
        <v>4800</v>
      </c>
      <c r="J15" s="11">
        <v>2000</v>
      </c>
    </row>
    <row r="16" spans="1:10" ht="15.75">
      <c r="A16" s="8">
        <v>10</v>
      </c>
      <c r="B16" s="9" t="s">
        <v>30</v>
      </c>
      <c r="C16" s="9">
        <v>2016</v>
      </c>
      <c r="D16" s="10" t="s">
        <v>31</v>
      </c>
      <c r="E16" s="11">
        <f t="shared" si="0"/>
        <v>8160</v>
      </c>
      <c r="F16" s="11">
        <v>1895</v>
      </c>
      <c r="G16" s="11">
        <v>1893</v>
      </c>
      <c r="H16" s="11">
        <v>1972</v>
      </c>
      <c r="I16" s="11">
        <f t="shared" si="1"/>
        <v>5760</v>
      </c>
      <c r="J16" s="11">
        <v>2400</v>
      </c>
    </row>
    <row r="17" spans="1:10" ht="15.75">
      <c r="A17" s="8">
        <v>11</v>
      </c>
      <c r="B17" s="9" t="s">
        <v>32</v>
      </c>
      <c r="C17" s="9">
        <v>2016</v>
      </c>
      <c r="D17" s="10" t="s">
        <v>33</v>
      </c>
      <c r="E17" s="11">
        <f t="shared" si="0"/>
        <v>8160</v>
      </c>
      <c r="F17" s="11">
        <v>1882</v>
      </c>
      <c r="G17" s="11">
        <v>1891</v>
      </c>
      <c r="H17" s="11">
        <v>1987</v>
      </c>
      <c r="I17" s="11">
        <f t="shared" si="1"/>
        <v>5760</v>
      </c>
      <c r="J17" s="11">
        <v>2400</v>
      </c>
    </row>
    <row r="18" spans="1:10" ht="15.75">
      <c r="A18" s="8">
        <v>12</v>
      </c>
      <c r="B18" s="9" t="s">
        <v>34</v>
      </c>
      <c r="C18" s="9">
        <v>2016</v>
      </c>
      <c r="D18" s="10" t="s">
        <v>35</v>
      </c>
      <c r="E18" s="11">
        <f t="shared" si="0"/>
        <v>8160</v>
      </c>
      <c r="F18" s="11">
        <v>1917.4</v>
      </c>
      <c r="G18" s="11">
        <v>1903.8</v>
      </c>
      <c r="H18" s="11">
        <v>1938.8</v>
      </c>
      <c r="I18" s="11">
        <f t="shared" si="1"/>
        <v>5760</v>
      </c>
      <c r="J18" s="11">
        <v>2400</v>
      </c>
    </row>
    <row r="19" spans="1:10" ht="15.75">
      <c r="A19" s="8">
        <v>13</v>
      </c>
      <c r="B19" s="9" t="s">
        <v>36</v>
      </c>
      <c r="C19" s="9">
        <v>2016</v>
      </c>
      <c r="D19" s="10" t="s">
        <v>37</v>
      </c>
      <c r="E19" s="11">
        <f t="shared" si="0"/>
        <v>6800</v>
      </c>
      <c r="F19" s="11">
        <v>1590</v>
      </c>
      <c r="G19" s="11">
        <v>1597</v>
      </c>
      <c r="H19" s="11">
        <v>1613</v>
      </c>
      <c r="I19" s="11">
        <f t="shared" si="1"/>
        <v>4800</v>
      </c>
      <c r="J19" s="11">
        <v>2000</v>
      </c>
    </row>
    <row r="20" spans="1:10" ht="15.75">
      <c r="A20" s="8">
        <v>14</v>
      </c>
      <c r="B20" s="9" t="s">
        <v>38</v>
      </c>
      <c r="C20" s="9">
        <v>2016</v>
      </c>
      <c r="D20" s="10" t="s">
        <v>39</v>
      </c>
      <c r="E20" s="11">
        <f t="shared" si="0"/>
        <v>14960</v>
      </c>
      <c r="F20" s="11">
        <v>3519.2</v>
      </c>
      <c r="G20" s="11">
        <v>3517</v>
      </c>
      <c r="H20" s="11">
        <v>3523.8</v>
      </c>
      <c r="I20" s="11">
        <f t="shared" si="1"/>
        <v>10560</v>
      </c>
      <c r="J20" s="11">
        <v>4400</v>
      </c>
    </row>
    <row r="21" spans="1:10" ht="15.75">
      <c r="A21" s="8">
        <v>15</v>
      </c>
      <c r="B21" s="9" t="s">
        <v>40</v>
      </c>
      <c r="C21" s="9">
        <v>2016</v>
      </c>
      <c r="D21" s="10" t="s">
        <v>41</v>
      </c>
      <c r="E21" s="11">
        <f t="shared" si="0"/>
        <v>8160</v>
      </c>
      <c r="F21" s="11">
        <v>1906</v>
      </c>
      <c r="G21" s="11">
        <v>1906</v>
      </c>
      <c r="H21" s="11">
        <v>1948</v>
      </c>
      <c r="I21" s="11">
        <f t="shared" si="1"/>
        <v>5760</v>
      </c>
      <c r="J21" s="11">
        <v>2400</v>
      </c>
    </row>
    <row r="22" spans="1:10" ht="15.75">
      <c r="A22" s="8">
        <v>16</v>
      </c>
      <c r="B22" s="9" t="s">
        <v>42</v>
      </c>
      <c r="C22" s="9">
        <v>2016</v>
      </c>
      <c r="D22" s="10" t="s">
        <v>43</v>
      </c>
      <c r="E22" s="11">
        <f t="shared" si="0"/>
        <v>5440</v>
      </c>
      <c r="F22" s="11">
        <v>1261.8</v>
      </c>
      <c r="G22" s="11">
        <v>1279.8</v>
      </c>
      <c r="H22" s="11">
        <v>1298.4000000000001</v>
      </c>
      <c r="I22" s="11">
        <f t="shared" si="1"/>
        <v>3840</v>
      </c>
      <c r="J22" s="11">
        <v>1600</v>
      </c>
    </row>
    <row r="23" spans="1:10" ht="15.75">
      <c r="A23" s="8">
        <v>17</v>
      </c>
      <c r="B23" s="9" t="s">
        <v>44</v>
      </c>
      <c r="C23" s="9">
        <v>2016</v>
      </c>
      <c r="D23" s="10" t="s">
        <v>45</v>
      </c>
      <c r="E23" s="11">
        <f t="shared" si="0"/>
        <v>6800</v>
      </c>
      <c r="F23" s="11">
        <v>1597</v>
      </c>
      <c r="G23" s="11">
        <v>1597.4</v>
      </c>
      <c r="H23" s="11">
        <v>1605.6</v>
      </c>
      <c r="I23" s="11">
        <f t="shared" si="1"/>
        <v>4800</v>
      </c>
      <c r="J23" s="11">
        <v>2000</v>
      </c>
    </row>
    <row r="24" spans="1:10" ht="15.75">
      <c r="A24" s="8">
        <v>18</v>
      </c>
      <c r="B24" s="9" t="s">
        <v>46</v>
      </c>
      <c r="C24" s="9">
        <v>2016</v>
      </c>
      <c r="D24" s="10" t="s">
        <v>47</v>
      </c>
      <c r="E24" s="11">
        <f t="shared" si="0"/>
        <v>6800</v>
      </c>
      <c r="F24" s="11">
        <v>1596</v>
      </c>
      <c r="G24" s="11">
        <v>1591</v>
      </c>
      <c r="H24" s="11">
        <v>1613</v>
      </c>
      <c r="I24" s="11">
        <f t="shared" si="1"/>
        <v>4800</v>
      </c>
      <c r="J24" s="11">
        <v>2000</v>
      </c>
    </row>
    <row r="25" spans="1:10" ht="15.75">
      <c r="A25" s="8">
        <v>19</v>
      </c>
      <c r="B25" s="9" t="s">
        <v>48</v>
      </c>
      <c r="C25" s="9">
        <v>2016</v>
      </c>
      <c r="D25" s="10" t="s">
        <v>49</v>
      </c>
      <c r="E25" s="11">
        <f t="shared" si="0"/>
        <v>17680</v>
      </c>
      <c r="F25" s="11">
        <v>4153</v>
      </c>
      <c r="G25" s="11">
        <v>4155.8</v>
      </c>
      <c r="H25" s="11">
        <v>4171.2</v>
      </c>
      <c r="I25" s="11">
        <f t="shared" si="1"/>
        <v>12480</v>
      </c>
      <c r="J25" s="11">
        <v>5200</v>
      </c>
    </row>
    <row r="26" spans="1:10" ht="15.75">
      <c r="A26" s="8">
        <v>20</v>
      </c>
      <c r="B26" s="9" t="s">
        <v>50</v>
      </c>
      <c r="C26" s="9">
        <v>2016</v>
      </c>
      <c r="D26" s="10" t="s">
        <v>51</v>
      </c>
      <c r="E26" s="11">
        <f t="shared" si="0"/>
        <v>10880</v>
      </c>
      <c r="F26" s="11">
        <v>2541</v>
      </c>
      <c r="G26" s="11">
        <v>2523</v>
      </c>
      <c r="H26" s="11">
        <v>2616</v>
      </c>
      <c r="I26" s="11">
        <f t="shared" si="1"/>
        <v>7680</v>
      </c>
      <c r="J26" s="11">
        <v>3200</v>
      </c>
    </row>
    <row r="27" spans="1:10" ht="15.75">
      <c r="A27" s="8">
        <v>21</v>
      </c>
      <c r="B27" s="9" t="s">
        <v>52</v>
      </c>
      <c r="C27" s="9">
        <v>2016</v>
      </c>
      <c r="D27" s="10" t="s">
        <v>53</v>
      </c>
      <c r="E27" s="11">
        <f t="shared" si="0"/>
        <v>13600</v>
      </c>
      <c r="F27" s="11">
        <v>3189.2</v>
      </c>
      <c r="G27" s="11">
        <v>3186</v>
      </c>
      <c r="H27" s="11">
        <v>3224.8</v>
      </c>
      <c r="I27" s="11">
        <f t="shared" si="1"/>
        <v>9600</v>
      </c>
      <c r="J27" s="11">
        <v>4000</v>
      </c>
    </row>
    <row r="28" spans="1:10" ht="15.75">
      <c r="A28" s="8">
        <v>22</v>
      </c>
      <c r="B28" s="9" t="s">
        <v>54</v>
      </c>
      <c r="C28" s="9">
        <v>2016</v>
      </c>
      <c r="D28" s="10" t="s">
        <v>55</v>
      </c>
      <c r="E28" s="11">
        <f t="shared" si="0"/>
        <v>6800</v>
      </c>
      <c r="F28" s="11">
        <v>1585.8</v>
      </c>
      <c r="G28" s="11">
        <v>1599.6</v>
      </c>
      <c r="H28" s="11">
        <v>1614.6000000000001</v>
      </c>
      <c r="I28" s="11">
        <f t="shared" si="1"/>
        <v>4800</v>
      </c>
      <c r="J28" s="11">
        <v>2000</v>
      </c>
    </row>
    <row r="29" spans="1:10" ht="15.75">
      <c r="A29" s="8">
        <v>23</v>
      </c>
      <c r="B29" s="9" t="s">
        <v>56</v>
      </c>
      <c r="C29" s="9">
        <v>2016</v>
      </c>
      <c r="D29" s="10" t="s">
        <v>57</v>
      </c>
      <c r="E29" s="11">
        <f t="shared" si="0"/>
        <v>13600</v>
      </c>
      <c r="F29" s="11">
        <v>3196</v>
      </c>
      <c r="G29" s="11">
        <v>3165</v>
      </c>
      <c r="H29" s="12">
        <v>3239</v>
      </c>
      <c r="I29" s="11">
        <f t="shared" si="1"/>
        <v>9600</v>
      </c>
      <c r="J29" s="11">
        <v>4000</v>
      </c>
    </row>
    <row r="30" spans="1:10" ht="15.75">
      <c r="A30" s="8">
        <v>24</v>
      </c>
      <c r="B30" s="9" t="s">
        <v>58</v>
      </c>
      <c r="C30" s="9">
        <v>2016</v>
      </c>
      <c r="D30" s="10" t="s">
        <v>59</v>
      </c>
      <c r="E30" s="11">
        <f t="shared" si="0"/>
        <v>13600</v>
      </c>
      <c r="F30" s="11">
        <v>3191.6</v>
      </c>
      <c r="G30" s="11">
        <v>3196.8</v>
      </c>
      <c r="H30" s="11">
        <v>3211.6</v>
      </c>
      <c r="I30" s="11">
        <f t="shared" si="1"/>
        <v>9600</v>
      </c>
      <c r="J30" s="11">
        <v>4000</v>
      </c>
    </row>
    <row r="31" spans="1:10" ht="15.75">
      <c r="A31" s="8">
        <v>25</v>
      </c>
      <c r="B31" s="9" t="s">
        <v>60</v>
      </c>
      <c r="C31" s="9">
        <v>2016</v>
      </c>
      <c r="D31" s="10" t="s">
        <v>61</v>
      </c>
      <c r="E31" s="11">
        <f t="shared" si="0"/>
        <v>8160</v>
      </c>
      <c r="F31" s="11">
        <v>1917</v>
      </c>
      <c r="G31" s="11">
        <v>1920</v>
      </c>
      <c r="H31" s="11">
        <v>1923</v>
      </c>
      <c r="I31" s="11">
        <f t="shared" si="1"/>
        <v>5760</v>
      </c>
      <c r="J31" s="11">
        <v>2400</v>
      </c>
    </row>
    <row r="32" spans="1:10" ht="15.75">
      <c r="A32" s="8">
        <v>26</v>
      </c>
      <c r="B32" s="9" t="s">
        <v>62</v>
      </c>
      <c r="C32" s="9">
        <v>2016</v>
      </c>
      <c r="D32" s="10" t="s">
        <v>63</v>
      </c>
      <c r="E32" s="11">
        <f t="shared" si="0"/>
        <v>5440</v>
      </c>
      <c r="F32" s="11">
        <v>1227.8</v>
      </c>
      <c r="G32" s="11">
        <v>1261</v>
      </c>
      <c r="H32" s="11">
        <v>1351.2</v>
      </c>
      <c r="I32" s="11">
        <f t="shared" si="1"/>
        <v>3840</v>
      </c>
      <c r="J32" s="11">
        <v>1600</v>
      </c>
    </row>
    <row r="33" spans="1:10" ht="15.75">
      <c r="A33" s="8">
        <v>27</v>
      </c>
      <c r="B33" s="9" t="s">
        <v>64</v>
      </c>
      <c r="C33" s="9">
        <v>2016</v>
      </c>
      <c r="D33" s="10" t="s">
        <v>65</v>
      </c>
      <c r="E33" s="11">
        <f t="shared" si="0"/>
        <v>8160</v>
      </c>
      <c r="F33" s="11">
        <v>1902.6</v>
      </c>
      <c r="G33" s="11">
        <v>1916.4</v>
      </c>
      <c r="H33" s="11">
        <v>1941</v>
      </c>
      <c r="I33" s="11">
        <f t="shared" si="1"/>
        <v>5760</v>
      </c>
      <c r="J33" s="11">
        <v>2400</v>
      </c>
    </row>
    <row r="34" spans="1:10" ht="15.75">
      <c r="A34" s="8">
        <v>28</v>
      </c>
      <c r="B34" s="9" t="s">
        <v>66</v>
      </c>
      <c r="C34" s="9">
        <v>2016</v>
      </c>
      <c r="D34" s="10" t="s">
        <v>67</v>
      </c>
      <c r="E34" s="11">
        <f t="shared" si="0"/>
        <v>8160</v>
      </c>
      <c r="F34" s="11">
        <v>1905.6</v>
      </c>
      <c r="G34" s="11">
        <v>1905.8</v>
      </c>
      <c r="H34" s="11">
        <v>1948.6000000000001</v>
      </c>
      <c r="I34" s="11">
        <f t="shared" si="1"/>
        <v>5760</v>
      </c>
      <c r="J34" s="11">
        <v>2400</v>
      </c>
    </row>
    <row r="35" spans="1:10" ht="15.75">
      <c r="A35" s="8">
        <v>29</v>
      </c>
      <c r="B35" s="9" t="s">
        <v>68</v>
      </c>
      <c r="C35" s="9">
        <v>2016</v>
      </c>
      <c r="D35" s="10" t="s">
        <v>69</v>
      </c>
      <c r="E35" s="11">
        <f t="shared" si="0"/>
        <v>8160</v>
      </c>
      <c r="F35" s="11">
        <v>1908</v>
      </c>
      <c r="G35" s="11">
        <v>1879.2</v>
      </c>
      <c r="H35" s="11">
        <v>1972.8</v>
      </c>
      <c r="I35" s="11">
        <f t="shared" si="1"/>
        <v>5760</v>
      </c>
      <c r="J35" s="11">
        <v>2400</v>
      </c>
    </row>
    <row r="36" spans="1:10" ht="15.75">
      <c r="A36" s="8">
        <v>30</v>
      </c>
      <c r="B36" s="9" t="s">
        <v>70</v>
      </c>
      <c r="C36" s="9">
        <v>2016</v>
      </c>
      <c r="D36" s="10" t="s">
        <v>71</v>
      </c>
      <c r="E36" s="11">
        <f t="shared" si="0"/>
        <v>5440</v>
      </c>
      <c r="F36" s="11">
        <v>1266</v>
      </c>
      <c r="G36" s="11">
        <v>1269.2</v>
      </c>
      <c r="H36" s="11">
        <v>1304.8</v>
      </c>
      <c r="I36" s="11">
        <f t="shared" si="1"/>
        <v>3840</v>
      </c>
      <c r="J36" s="11">
        <v>1600</v>
      </c>
    </row>
    <row r="37" spans="1:10" ht="15.75">
      <c r="A37" s="8">
        <v>31</v>
      </c>
      <c r="B37" s="9" t="s">
        <v>72</v>
      </c>
      <c r="C37" s="9">
        <v>2016</v>
      </c>
      <c r="D37" s="10" t="s">
        <v>73</v>
      </c>
      <c r="E37" s="11">
        <f t="shared" si="0"/>
        <v>8160</v>
      </c>
      <c r="F37" s="11">
        <v>1914</v>
      </c>
      <c r="G37" s="11">
        <v>1889.8</v>
      </c>
      <c r="H37" s="11">
        <v>1956.2</v>
      </c>
      <c r="I37" s="11">
        <f t="shared" si="1"/>
        <v>5760</v>
      </c>
      <c r="J37" s="11">
        <v>2400</v>
      </c>
    </row>
    <row r="38" spans="1:10" ht="15.75">
      <c r="A38" s="8">
        <v>32</v>
      </c>
      <c r="B38" s="9" t="s">
        <v>74</v>
      </c>
      <c r="C38" s="9">
        <v>2016</v>
      </c>
      <c r="D38" s="10" t="s">
        <v>75</v>
      </c>
      <c r="E38" s="11">
        <f t="shared" si="0"/>
        <v>6800</v>
      </c>
      <c r="F38" s="11">
        <v>1563.4</v>
      </c>
      <c r="G38" s="11">
        <v>1571.8</v>
      </c>
      <c r="H38" s="11">
        <v>1664.8</v>
      </c>
      <c r="I38" s="11">
        <f t="shared" si="1"/>
        <v>4800</v>
      </c>
      <c r="J38" s="11">
        <v>2000</v>
      </c>
    </row>
    <row r="39" spans="1:10" ht="15.75">
      <c r="A39" s="8">
        <v>33</v>
      </c>
      <c r="B39" s="9" t="s">
        <v>76</v>
      </c>
      <c r="C39" s="9">
        <v>2016</v>
      </c>
      <c r="D39" s="10" t="s">
        <v>77</v>
      </c>
      <c r="E39" s="11">
        <f t="shared" si="0"/>
        <v>8160</v>
      </c>
      <c r="F39" s="11">
        <v>1905</v>
      </c>
      <c r="G39" s="11">
        <v>1905.2</v>
      </c>
      <c r="H39" s="11">
        <v>1949.8</v>
      </c>
      <c r="I39" s="11">
        <f t="shared" si="1"/>
        <v>5760</v>
      </c>
      <c r="J39" s="11">
        <v>2400</v>
      </c>
    </row>
    <row r="40" spans="1:10" ht="15.75">
      <c r="A40" s="8">
        <v>34</v>
      </c>
      <c r="B40" s="9" t="s">
        <v>78</v>
      </c>
      <c r="C40" s="9">
        <v>2016</v>
      </c>
      <c r="D40" s="10" t="s">
        <v>79</v>
      </c>
      <c r="E40" s="11">
        <f t="shared" si="0"/>
        <v>6800</v>
      </c>
      <c r="F40" s="11">
        <v>1586</v>
      </c>
      <c r="G40" s="11">
        <v>1537</v>
      </c>
      <c r="H40" s="11">
        <v>1677</v>
      </c>
      <c r="I40" s="11">
        <f t="shared" si="1"/>
        <v>4800</v>
      </c>
      <c r="J40" s="11">
        <v>2000</v>
      </c>
    </row>
    <row r="41" spans="1:10" ht="15.75">
      <c r="A41" s="8">
        <v>35</v>
      </c>
      <c r="B41" s="9" t="s">
        <v>80</v>
      </c>
      <c r="C41" s="9">
        <v>2016</v>
      </c>
      <c r="D41" s="10" t="s">
        <v>81</v>
      </c>
      <c r="E41" s="11">
        <f t="shared" si="0"/>
        <v>5440</v>
      </c>
      <c r="F41" s="11">
        <v>1276</v>
      </c>
      <c r="G41" s="11">
        <v>1280</v>
      </c>
      <c r="H41" s="11">
        <v>1284</v>
      </c>
      <c r="I41" s="11">
        <f t="shared" si="1"/>
        <v>3840</v>
      </c>
      <c r="J41" s="11">
        <v>1600</v>
      </c>
    </row>
    <row r="42" spans="1:10" ht="15.75">
      <c r="A42" s="8">
        <v>36</v>
      </c>
      <c r="B42" s="9" t="s">
        <v>82</v>
      </c>
      <c r="C42" s="9">
        <v>2016</v>
      </c>
      <c r="D42" s="10" t="s">
        <v>83</v>
      </c>
      <c r="E42" s="11">
        <f t="shared" si="0"/>
        <v>6800</v>
      </c>
      <c r="F42" s="11">
        <v>1590</v>
      </c>
      <c r="G42" s="11">
        <v>1599</v>
      </c>
      <c r="H42" s="11">
        <v>1611</v>
      </c>
      <c r="I42" s="11">
        <f t="shared" si="1"/>
        <v>4800</v>
      </c>
      <c r="J42" s="11">
        <v>2000</v>
      </c>
    </row>
    <row r="43" spans="1:10" ht="15.75">
      <c r="A43" s="8">
        <v>37</v>
      </c>
      <c r="B43" s="9" t="s">
        <v>84</v>
      </c>
      <c r="C43" s="9">
        <v>2016</v>
      </c>
      <c r="D43" s="10" t="s">
        <v>85</v>
      </c>
      <c r="E43" s="11">
        <f t="shared" si="0"/>
        <v>5440</v>
      </c>
      <c r="F43" s="11">
        <v>1273</v>
      </c>
      <c r="G43" s="11">
        <v>1275</v>
      </c>
      <c r="H43" s="11">
        <v>1292</v>
      </c>
      <c r="I43" s="11">
        <f t="shared" si="1"/>
        <v>3840</v>
      </c>
      <c r="J43" s="11">
        <v>1600</v>
      </c>
    </row>
    <row r="44" spans="1:10" ht="15.75">
      <c r="A44" s="8">
        <v>38</v>
      </c>
      <c r="B44" s="9" t="s">
        <v>86</v>
      </c>
      <c r="C44" s="9">
        <v>2016</v>
      </c>
      <c r="D44" s="10" t="s">
        <v>87</v>
      </c>
      <c r="E44" s="11">
        <f t="shared" si="0"/>
        <v>5440</v>
      </c>
      <c r="F44" s="11">
        <v>1275</v>
      </c>
      <c r="G44" s="11">
        <v>1263</v>
      </c>
      <c r="H44" s="11">
        <v>1302</v>
      </c>
      <c r="I44" s="11">
        <f t="shared" si="1"/>
        <v>3840</v>
      </c>
      <c r="J44" s="11">
        <v>1600</v>
      </c>
    </row>
    <row r="45" spans="1:10" ht="15.75">
      <c r="A45" s="8">
        <v>39</v>
      </c>
      <c r="B45" s="9" t="s">
        <v>88</v>
      </c>
      <c r="C45" s="9">
        <v>2016</v>
      </c>
      <c r="D45" s="10" t="s">
        <v>89</v>
      </c>
      <c r="E45" s="11">
        <f t="shared" si="0"/>
        <v>8160</v>
      </c>
      <c r="F45" s="11">
        <v>1907</v>
      </c>
      <c r="G45" s="11">
        <v>1918.2</v>
      </c>
      <c r="H45" s="11">
        <v>1934.8</v>
      </c>
      <c r="I45" s="11">
        <f t="shared" si="1"/>
        <v>5760</v>
      </c>
      <c r="J45" s="11">
        <v>2400</v>
      </c>
    </row>
    <row r="46" spans="1:10" ht="15.75">
      <c r="A46" s="8">
        <v>40</v>
      </c>
      <c r="B46" s="9" t="s">
        <v>90</v>
      </c>
      <c r="C46" s="9">
        <v>2016</v>
      </c>
      <c r="D46" s="10" t="s">
        <v>91</v>
      </c>
      <c r="E46" s="11">
        <f t="shared" si="0"/>
        <v>5440</v>
      </c>
      <c r="F46" s="11">
        <v>1261</v>
      </c>
      <c r="G46" s="11">
        <v>1207.8</v>
      </c>
      <c r="H46" s="11">
        <v>1371.2</v>
      </c>
      <c r="I46" s="11">
        <f t="shared" si="1"/>
        <v>3840</v>
      </c>
      <c r="J46" s="11">
        <v>1600</v>
      </c>
    </row>
    <row r="47" spans="1:10" ht="15.75">
      <c r="A47" s="8">
        <v>41</v>
      </c>
      <c r="B47" s="9" t="s">
        <v>92</v>
      </c>
      <c r="C47" s="9">
        <v>2016</v>
      </c>
      <c r="D47" s="10" t="s">
        <v>93</v>
      </c>
      <c r="E47" s="11">
        <f t="shared" si="0"/>
        <v>8160</v>
      </c>
      <c r="F47" s="11">
        <v>1875.8</v>
      </c>
      <c r="G47" s="11">
        <v>1880.6</v>
      </c>
      <c r="H47" s="11">
        <v>2003.6000000000001</v>
      </c>
      <c r="I47" s="11">
        <f t="shared" si="1"/>
        <v>5760</v>
      </c>
      <c r="J47" s="11">
        <v>2400</v>
      </c>
    </row>
    <row r="48" spans="1:10" ht="15.75">
      <c r="A48" s="8">
        <v>42</v>
      </c>
      <c r="B48" s="9" t="s">
        <v>94</v>
      </c>
      <c r="C48" s="9">
        <v>2016</v>
      </c>
      <c r="D48" s="10" t="s">
        <v>95</v>
      </c>
      <c r="E48" s="11">
        <f t="shared" si="0"/>
        <v>6800</v>
      </c>
      <c r="F48" s="11">
        <v>1590</v>
      </c>
      <c r="G48" s="11">
        <v>1584</v>
      </c>
      <c r="H48" s="11">
        <v>1626</v>
      </c>
      <c r="I48" s="11">
        <f t="shared" si="1"/>
        <v>4800</v>
      </c>
      <c r="J48" s="11">
        <v>2000</v>
      </c>
    </row>
    <row r="49" spans="1:10" ht="15.75">
      <c r="A49" s="8">
        <v>43</v>
      </c>
      <c r="B49" s="9" t="s">
        <v>96</v>
      </c>
      <c r="C49" s="9">
        <v>2016</v>
      </c>
      <c r="D49" s="10" t="s">
        <v>97</v>
      </c>
      <c r="E49" s="11">
        <f t="shared" si="0"/>
        <v>6800</v>
      </c>
      <c r="F49" s="11">
        <v>1590.6</v>
      </c>
      <c r="G49" s="11">
        <v>1527.8</v>
      </c>
      <c r="H49" s="11">
        <v>1681.6000000000001</v>
      </c>
      <c r="I49" s="11">
        <f t="shared" si="1"/>
        <v>4800</v>
      </c>
      <c r="J49" s="11">
        <v>2000</v>
      </c>
    </row>
    <row r="50" spans="1:10" ht="15.75">
      <c r="A50" s="8">
        <v>44</v>
      </c>
      <c r="B50" s="9" t="s">
        <v>98</v>
      </c>
      <c r="C50" s="9">
        <v>2016</v>
      </c>
      <c r="D50" s="10" t="s">
        <v>99</v>
      </c>
      <c r="E50" s="11">
        <f t="shared" si="0"/>
        <v>13600</v>
      </c>
      <c r="F50" s="11">
        <v>3187</v>
      </c>
      <c r="G50" s="11">
        <v>3178</v>
      </c>
      <c r="H50" s="11">
        <v>3235</v>
      </c>
      <c r="I50" s="11">
        <f t="shared" si="1"/>
        <v>9600</v>
      </c>
      <c r="J50" s="11">
        <v>4000</v>
      </c>
    </row>
    <row r="51" spans="1:10" ht="15.75">
      <c r="A51" s="8">
        <v>45</v>
      </c>
      <c r="B51" s="9" t="s">
        <v>100</v>
      </c>
      <c r="C51" s="9">
        <v>2016</v>
      </c>
      <c r="D51" s="10" t="s">
        <v>101</v>
      </c>
      <c r="E51" s="11">
        <f t="shared" si="0"/>
        <v>8160</v>
      </c>
      <c r="F51" s="11">
        <v>1908</v>
      </c>
      <c r="G51" s="11">
        <v>1878</v>
      </c>
      <c r="H51" s="11">
        <v>1974</v>
      </c>
      <c r="I51" s="11">
        <f t="shared" si="1"/>
        <v>5760</v>
      </c>
      <c r="J51" s="11">
        <v>2400</v>
      </c>
    </row>
    <row r="52" spans="1:10" ht="15.75">
      <c r="A52" s="8">
        <v>46</v>
      </c>
      <c r="B52" s="9" t="s">
        <v>102</v>
      </c>
      <c r="C52" s="9">
        <v>2016</v>
      </c>
      <c r="D52" s="10" t="s">
        <v>103</v>
      </c>
      <c r="E52" s="11">
        <f t="shared" si="0"/>
        <v>8160</v>
      </c>
      <c r="F52" s="11">
        <v>1918</v>
      </c>
      <c r="G52" s="11">
        <v>1910</v>
      </c>
      <c r="H52" s="11">
        <v>1932</v>
      </c>
      <c r="I52" s="11">
        <f t="shared" si="1"/>
        <v>5760</v>
      </c>
      <c r="J52" s="11">
        <v>2400</v>
      </c>
    </row>
    <row r="53" spans="1:10" ht="15.75">
      <c r="A53" s="8">
        <v>47</v>
      </c>
      <c r="B53" s="9" t="s">
        <v>104</v>
      </c>
      <c r="C53" s="9">
        <v>2016</v>
      </c>
      <c r="D53" s="10" t="s">
        <v>105</v>
      </c>
      <c r="E53" s="11">
        <f t="shared" si="0"/>
        <v>6800</v>
      </c>
      <c r="F53" s="11">
        <v>1514.2</v>
      </c>
      <c r="G53" s="11">
        <v>1578.8</v>
      </c>
      <c r="H53" s="11">
        <v>1707</v>
      </c>
      <c r="I53" s="11">
        <f t="shared" si="1"/>
        <v>4800</v>
      </c>
      <c r="J53" s="11">
        <v>2000</v>
      </c>
    </row>
    <row r="54" spans="1:10" ht="15.75">
      <c r="A54" s="8">
        <v>48</v>
      </c>
      <c r="B54" s="9" t="s">
        <v>106</v>
      </c>
      <c r="C54" s="9">
        <v>2016</v>
      </c>
      <c r="D54" s="10" t="s">
        <v>107</v>
      </c>
      <c r="E54" s="11">
        <f t="shared" si="0"/>
        <v>8160</v>
      </c>
      <c r="F54" s="11">
        <v>1920</v>
      </c>
      <c r="G54" s="11">
        <v>1914.6</v>
      </c>
      <c r="H54" s="11">
        <v>1925.4</v>
      </c>
      <c r="I54" s="11">
        <f t="shared" si="1"/>
        <v>5760</v>
      </c>
      <c r="J54" s="11">
        <v>2400</v>
      </c>
    </row>
    <row r="55" spans="1:10" ht="15.75">
      <c r="A55" s="8">
        <v>49</v>
      </c>
      <c r="B55" s="9" t="s">
        <v>108</v>
      </c>
      <c r="C55" s="9">
        <v>2016</v>
      </c>
      <c r="D55" s="10" t="s">
        <v>109</v>
      </c>
      <c r="E55" s="11">
        <f t="shared" si="0"/>
        <v>8160</v>
      </c>
      <c r="F55" s="11">
        <v>1914</v>
      </c>
      <c r="G55" s="11">
        <v>1908</v>
      </c>
      <c r="H55" s="11">
        <v>1938</v>
      </c>
      <c r="I55" s="11">
        <f t="shared" si="1"/>
        <v>5760</v>
      </c>
      <c r="J55" s="11">
        <v>2400</v>
      </c>
    </row>
    <row r="56" spans="1:10" ht="15.75">
      <c r="A56" s="8">
        <v>50</v>
      </c>
      <c r="B56" s="9" t="s">
        <v>110</v>
      </c>
      <c r="C56" s="9">
        <v>2016</v>
      </c>
      <c r="D56" s="10" t="s">
        <v>111</v>
      </c>
      <c r="E56" s="11">
        <f t="shared" si="0"/>
        <v>6800</v>
      </c>
      <c r="F56" s="11">
        <v>1588.4</v>
      </c>
      <c r="G56" s="11">
        <v>1586</v>
      </c>
      <c r="H56" s="11">
        <v>1625.6</v>
      </c>
      <c r="I56" s="11">
        <f t="shared" si="1"/>
        <v>4800</v>
      </c>
      <c r="J56" s="11">
        <v>2000</v>
      </c>
    </row>
    <row r="57" spans="1:10" ht="15.75">
      <c r="A57" s="8">
        <v>51</v>
      </c>
      <c r="B57" s="9" t="s">
        <v>112</v>
      </c>
      <c r="C57" s="9">
        <v>2016</v>
      </c>
      <c r="D57" s="10" t="s">
        <v>113</v>
      </c>
      <c r="E57" s="11">
        <f t="shared" si="0"/>
        <v>13120</v>
      </c>
      <c r="F57" s="11">
        <v>3830.2</v>
      </c>
      <c r="G57" s="11">
        <v>3834.6</v>
      </c>
      <c r="H57" s="11">
        <v>3855.2000000000003</v>
      </c>
      <c r="I57" s="11">
        <f t="shared" si="1"/>
        <v>11520</v>
      </c>
      <c r="J57" s="11">
        <v>1600</v>
      </c>
    </row>
    <row r="58" spans="1:10" ht="15.75">
      <c r="A58" s="8">
        <v>52</v>
      </c>
      <c r="B58" s="9" t="s">
        <v>114</v>
      </c>
      <c r="C58" s="9">
        <v>2016</v>
      </c>
      <c r="D58" s="10" t="s">
        <v>115</v>
      </c>
      <c r="E58" s="11">
        <f t="shared" si="0"/>
        <v>10880</v>
      </c>
      <c r="F58" s="11">
        <v>2000</v>
      </c>
      <c r="G58" s="11">
        <v>2547</v>
      </c>
      <c r="H58" s="11">
        <v>3133</v>
      </c>
      <c r="I58" s="11">
        <f t="shared" si="1"/>
        <v>7680</v>
      </c>
      <c r="J58" s="11">
        <v>3200</v>
      </c>
    </row>
    <row r="59" spans="1:10" ht="15.75">
      <c r="A59" s="8">
        <v>53</v>
      </c>
      <c r="B59" s="9" t="s">
        <v>116</v>
      </c>
      <c r="C59" s="9">
        <v>2016</v>
      </c>
      <c r="D59" s="10" t="s">
        <v>117</v>
      </c>
      <c r="E59" s="11">
        <f t="shared" si="0"/>
        <v>6800</v>
      </c>
      <c r="F59" s="11">
        <v>1530</v>
      </c>
      <c r="G59" s="11">
        <v>1582.2</v>
      </c>
      <c r="H59" s="11">
        <v>1687.8</v>
      </c>
      <c r="I59" s="11">
        <f t="shared" si="1"/>
        <v>4800</v>
      </c>
      <c r="J59" s="11">
        <v>2000</v>
      </c>
    </row>
    <row r="60" spans="1:10" s="13" customFormat="1" ht="15.75">
      <c r="A60" s="8">
        <v>54</v>
      </c>
      <c r="B60" s="9" t="s">
        <v>118</v>
      </c>
      <c r="C60" s="9">
        <v>2016</v>
      </c>
      <c r="D60" s="10" t="s">
        <v>119</v>
      </c>
      <c r="E60" s="11">
        <f t="shared" si="0"/>
        <v>6800</v>
      </c>
      <c r="F60" s="12">
        <v>1015</v>
      </c>
      <c r="G60" s="12">
        <v>1561.8</v>
      </c>
      <c r="H60" s="11">
        <v>2223.1999999999998</v>
      </c>
      <c r="I60" s="11">
        <f t="shared" si="1"/>
        <v>4800</v>
      </c>
      <c r="J60" s="12">
        <v>2000</v>
      </c>
    </row>
    <row r="61" spans="1:10" ht="15.75">
      <c r="A61" s="8">
        <v>55</v>
      </c>
      <c r="B61" s="9" t="s">
        <v>120</v>
      </c>
      <c r="C61" s="9">
        <v>2016</v>
      </c>
      <c r="D61" s="10" t="s">
        <v>121</v>
      </c>
      <c r="E61" s="11">
        <f t="shared" si="0"/>
        <v>8160</v>
      </c>
      <c r="F61" s="11">
        <v>0</v>
      </c>
      <c r="G61" s="11">
        <v>3840</v>
      </c>
      <c r="H61" s="11">
        <v>1920</v>
      </c>
      <c r="I61" s="11">
        <f t="shared" si="1"/>
        <v>5760</v>
      </c>
      <c r="J61" s="11">
        <v>2400</v>
      </c>
    </row>
    <row r="62" spans="1:10" ht="15.75">
      <c r="A62" s="8">
        <v>56</v>
      </c>
      <c r="B62" s="9" t="s">
        <v>122</v>
      </c>
      <c r="C62" s="9">
        <v>2016</v>
      </c>
      <c r="D62" s="10" t="s">
        <v>123</v>
      </c>
      <c r="E62" s="11">
        <f t="shared" si="0"/>
        <v>10880</v>
      </c>
      <c r="F62" s="11">
        <v>2549</v>
      </c>
      <c r="G62" s="11">
        <v>2549</v>
      </c>
      <c r="H62" s="11">
        <v>2582</v>
      </c>
      <c r="I62" s="11">
        <f t="shared" si="1"/>
        <v>7680</v>
      </c>
      <c r="J62" s="11">
        <v>3200</v>
      </c>
    </row>
    <row r="63" spans="1:10" ht="15.75">
      <c r="A63" s="8">
        <v>57</v>
      </c>
      <c r="B63" s="9" t="s">
        <v>124</v>
      </c>
      <c r="C63" s="9">
        <v>2016</v>
      </c>
      <c r="D63" s="10" t="s">
        <v>125</v>
      </c>
      <c r="E63" s="11">
        <f t="shared" si="0"/>
        <v>14960</v>
      </c>
      <c r="F63" s="11">
        <v>3503.8</v>
      </c>
      <c r="G63" s="11">
        <v>3507</v>
      </c>
      <c r="H63" s="11">
        <v>3549.2</v>
      </c>
      <c r="I63" s="11">
        <f t="shared" si="1"/>
        <v>10560</v>
      </c>
      <c r="J63" s="11">
        <v>4400</v>
      </c>
    </row>
    <row r="64" spans="1:10" ht="15.75">
      <c r="A64" s="8">
        <v>58</v>
      </c>
      <c r="B64" s="9" t="s">
        <v>126</v>
      </c>
      <c r="C64" s="9">
        <v>2016</v>
      </c>
      <c r="D64" s="10" t="s">
        <v>127</v>
      </c>
      <c r="E64" s="11">
        <f t="shared" si="0"/>
        <v>6800</v>
      </c>
      <c r="F64" s="11">
        <v>1566</v>
      </c>
      <c r="G64" s="11">
        <v>1570</v>
      </c>
      <c r="H64" s="11">
        <v>1664</v>
      </c>
      <c r="I64" s="11">
        <f t="shared" si="1"/>
        <v>4800</v>
      </c>
      <c r="J64" s="11">
        <v>2000</v>
      </c>
    </row>
    <row r="65" spans="1:10" ht="15.75">
      <c r="A65" s="8">
        <v>59</v>
      </c>
      <c r="B65" s="9" t="s">
        <v>128</v>
      </c>
      <c r="C65" s="9">
        <v>2016</v>
      </c>
      <c r="D65" s="10" t="s">
        <v>129</v>
      </c>
      <c r="E65" s="11">
        <f t="shared" si="0"/>
        <v>8160</v>
      </c>
      <c r="F65" s="11">
        <v>1914</v>
      </c>
      <c r="G65" s="11">
        <v>1910</v>
      </c>
      <c r="H65" s="11">
        <v>1936</v>
      </c>
      <c r="I65" s="11">
        <f t="shared" si="1"/>
        <v>5760</v>
      </c>
      <c r="J65" s="11">
        <v>2400</v>
      </c>
    </row>
    <row r="66" spans="1:10" ht="15.75">
      <c r="A66" s="8">
        <v>60</v>
      </c>
      <c r="B66" s="9" t="s">
        <v>130</v>
      </c>
      <c r="C66" s="9">
        <v>2016</v>
      </c>
      <c r="D66" s="10" t="s">
        <v>131</v>
      </c>
      <c r="E66" s="11">
        <f t="shared" si="0"/>
        <v>5440</v>
      </c>
      <c r="F66" s="11">
        <v>1268</v>
      </c>
      <c r="G66" s="11">
        <v>1262</v>
      </c>
      <c r="H66" s="11">
        <v>1310</v>
      </c>
      <c r="I66" s="11">
        <f t="shared" si="1"/>
        <v>3840</v>
      </c>
      <c r="J66" s="11">
        <v>1600</v>
      </c>
    </row>
    <row r="67" spans="1:10" ht="15.75">
      <c r="A67" s="8">
        <v>61</v>
      </c>
      <c r="B67" s="9" t="s">
        <v>132</v>
      </c>
      <c r="C67" s="9">
        <v>2016</v>
      </c>
      <c r="D67" s="10" t="s">
        <v>133</v>
      </c>
      <c r="E67" s="11">
        <f t="shared" si="0"/>
        <v>8160</v>
      </c>
      <c r="F67" s="11">
        <v>1920</v>
      </c>
      <c r="G67" s="11">
        <v>1920</v>
      </c>
      <c r="H67" s="11">
        <v>1920</v>
      </c>
      <c r="I67" s="11">
        <f t="shared" si="1"/>
        <v>5760</v>
      </c>
      <c r="J67" s="11">
        <v>2400</v>
      </c>
    </row>
    <row r="68" spans="1:10" ht="15.75">
      <c r="A68" s="8">
        <v>62</v>
      </c>
      <c r="B68" s="9" t="s">
        <v>134</v>
      </c>
      <c r="C68" s="9">
        <v>2016</v>
      </c>
      <c r="D68" s="10" t="s">
        <v>135</v>
      </c>
      <c r="E68" s="11">
        <f t="shared" si="0"/>
        <v>8160</v>
      </c>
      <c r="F68" s="11">
        <v>1912</v>
      </c>
      <c r="G68" s="11">
        <v>1910.8</v>
      </c>
      <c r="H68" s="11">
        <v>1937.2</v>
      </c>
      <c r="I68" s="11">
        <f t="shared" si="1"/>
        <v>5760</v>
      </c>
      <c r="J68" s="11">
        <v>2400</v>
      </c>
    </row>
    <row r="69" spans="1:10" ht="15.75">
      <c r="A69" s="8">
        <v>63</v>
      </c>
      <c r="B69" s="9" t="s">
        <v>136</v>
      </c>
      <c r="C69" s="9">
        <v>2016</v>
      </c>
      <c r="D69" s="10" t="s">
        <v>137</v>
      </c>
      <c r="E69" s="11">
        <f t="shared" si="0"/>
        <v>23120</v>
      </c>
      <c r="F69" s="11">
        <v>5417.8</v>
      </c>
      <c r="G69" s="11">
        <v>5397.6</v>
      </c>
      <c r="H69" s="11">
        <v>5504.5999999999995</v>
      </c>
      <c r="I69" s="11">
        <f t="shared" si="1"/>
        <v>16320</v>
      </c>
      <c r="J69" s="11">
        <v>6800</v>
      </c>
    </row>
    <row r="70" spans="1:10" ht="15.75">
      <c r="A70" s="8">
        <v>64</v>
      </c>
      <c r="B70" s="9" t="s">
        <v>138</v>
      </c>
      <c r="C70" s="9">
        <v>2016</v>
      </c>
      <c r="D70" s="10" t="s">
        <v>139</v>
      </c>
      <c r="E70" s="11">
        <f t="shared" si="0"/>
        <v>5440</v>
      </c>
      <c r="F70" s="11">
        <v>1272.8</v>
      </c>
      <c r="G70" s="11">
        <v>1273.2</v>
      </c>
      <c r="H70" s="11">
        <v>1294</v>
      </c>
      <c r="I70" s="11">
        <f t="shared" si="1"/>
        <v>3840</v>
      </c>
      <c r="J70" s="11">
        <v>1600</v>
      </c>
    </row>
    <row r="71" spans="1:10" ht="15.75">
      <c r="A71" s="8">
        <v>65</v>
      </c>
      <c r="B71" s="9" t="s">
        <v>140</v>
      </c>
      <c r="C71" s="9">
        <v>2016</v>
      </c>
      <c r="D71" s="10" t="s">
        <v>141</v>
      </c>
      <c r="E71" s="11">
        <f t="shared" si="0"/>
        <v>10880</v>
      </c>
      <c r="F71" s="11">
        <v>2556.8000000000002</v>
      </c>
      <c r="G71" s="11">
        <v>2537</v>
      </c>
      <c r="H71" s="11">
        <v>2586.1999999999998</v>
      </c>
      <c r="I71" s="11">
        <f t="shared" si="1"/>
        <v>7680</v>
      </c>
      <c r="J71" s="11">
        <v>3200</v>
      </c>
    </row>
    <row r="72" spans="1:10" ht="15.75">
      <c r="A72" s="8">
        <v>66</v>
      </c>
      <c r="B72" s="9" t="s">
        <v>142</v>
      </c>
      <c r="C72" s="9">
        <v>2016</v>
      </c>
      <c r="D72" s="10" t="s">
        <v>143</v>
      </c>
      <c r="E72" s="11">
        <f t="shared" ref="E72:E135" si="2">F72+G72+H72+J72</f>
        <v>13600</v>
      </c>
      <c r="F72" s="11">
        <v>3111</v>
      </c>
      <c r="G72" s="11">
        <v>3189.4</v>
      </c>
      <c r="H72" s="11">
        <v>3299.6</v>
      </c>
      <c r="I72" s="11">
        <f t="shared" ref="I72:I135" si="3">F72+G72+H72</f>
        <v>9600</v>
      </c>
      <c r="J72" s="11">
        <v>4000</v>
      </c>
    </row>
    <row r="73" spans="1:10" ht="15.75">
      <c r="A73" s="8">
        <v>67</v>
      </c>
      <c r="B73" s="9" t="s">
        <v>144</v>
      </c>
      <c r="C73" s="9">
        <v>2016</v>
      </c>
      <c r="D73" s="10" t="s">
        <v>145</v>
      </c>
      <c r="E73" s="11">
        <f t="shared" si="2"/>
        <v>6800</v>
      </c>
      <c r="F73" s="11">
        <v>1595.4</v>
      </c>
      <c r="G73" s="11">
        <v>1595.4</v>
      </c>
      <c r="H73" s="11">
        <v>1609.1999999999998</v>
      </c>
      <c r="I73" s="11">
        <f t="shared" si="3"/>
        <v>4800</v>
      </c>
      <c r="J73" s="11">
        <v>2000</v>
      </c>
    </row>
    <row r="74" spans="1:10" ht="30">
      <c r="A74" s="8">
        <v>68</v>
      </c>
      <c r="B74" s="9" t="s">
        <v>146</v>
      </c>
      <c r="C74" s="9">
        <v>2016</v>
      </c>
      <c r="D74" s="10" t="s">
        <v>147</v>
      </c>
      <c r="E74" s="11">
        <f t="shared" si="2"/>
        <v>14960</v>
      </c>
      <c r="F74" s="11">
        <v>3377</v>
      </c>
      <c r="G74" s="11">
        <v>3511</v>
      </c>
      <c r="H74" s="11">
        <v>3672</v>
      </c>
      <c r="I74" s="11">
        <f t="shared" si="3"/>
        <v>10560</v>
      </c>
      <c r="J74" s="11">
        <v>4400</v>
      </c>
    </row>
    <row r="75" spans="1:10" ht="15.75">
      <c r="A75" s="8">
        <v>69</v>
      </c>
      <c r="B75" s="9" t="s">
        <v>148</v>
      </c>
      <c r="C75" s="9">
        <v>2016</v>
      </c>
      <c r="D75" s="10" t="s">
        <v>149</v>
      </c>
      <c r="E75" s="11">
        <f t="shared" si="2"/>
        <v>8160</v>
      </c>
      <c r="F75" s="11">
        <v>1902.8</v>
      </c>
      <c r="G75" s="11">
        <v>1919.8</v>
      </c>
      <c r="H75" s="11">
        <v>1937.4</v>
      </c>
      <c r="I75" s="11">
        <f t="shared" si="3"/>
        <v>5760</v>
      </c>
      <c r="J75" s="11">
        <v>2400</v>
      </c>
    </row>
    <row r="76" spans="1:10" ht="15.75">
      <c r="A76" s="8">
        <v>70</v>
      </c>
      <c r="B76" s="9" t="s">
        <v>150</v>
      </c>
      <c r="C76" s="9">
        <v>2016</v>
      </c>
      <c r="D76" s="10" t="s">
        <v>151</v>
      </c>
      <c r="E76" s="11">
        <f t="shared" si="2"/>
        <v>6800</v>
      </c>
      <c r="F76" s="11">
        <v>1582.2</v>
      </c>
      <c r="G76" s="11">
        <v>1595.4</v>
      </c>
      <c r="H76" s="11">
        <v>1622.3999999999999</v>
      </c>
      <c r="I76" s="11">
        <f t="shared" si="3"/>
        <v>4800</v>
      </c>
      <c r="J76" s="11">
        <v>2000</v>
      </c>
    </row>
    <row r="77" spans="1:10" ht="15.75">
      <c r="A77" s="8">
        <v>71</v>
      </c>
      <c r="B77" s="9" t="s">
        <v>152</v>
      </c>
      <c r="C77" s="9">
        <v>2016</v>
      </c>
      <c r="D77" s="10" t="s">
        <v>153</v>
      </c>
      <c r="E77" s="11">
        <f t="shared" si="2"/>
        <v>5440</v>
      </c>
      <c r="F77" s="11">
        <v>1197</v>
      </c>
      <c r="G77" s="11">
        <v>1262</v>
      </c>
      <c r="H77" s="11">
        <v>1381</v>
      </c>
      <c r="I77" s="11">
        <f t="shared" si="3"/>
        <v>3840</v>
      </c>
      <c r="J77" s="11">
        <v>1600</v>
      </c>
    </row>
    <row r="78" spans="1:10" ht="15.75">
      <c r="A78" s="8">
        <v>72</v>
      </c>
      <c r="B78" s="9" t="s">
        <v>154</v>
      </c>
      <c r="C78" s="9">
        <v>2016</v>
      </c>
      <c r="D78" s="10" t="s">
        <v>155</v>
      </c>
      <c r="E78" s="11">
        <f t="shared" si="2"/>
        <v>21760</v>
      </c>
      <c r="F78" s="11">
        <v>5119.8</v>
      </c>
      <c r="G78" s="11">
        <v>5118.8</v>
      </c>
      <c r="H78" s="11">
        <v>5121.3999999999996</v>
      </c>
      <c r="I78" s="11">
        <f t="shared" si="3"/>
        <v>15360</v>
      </c>
      <c r="J78" s="11">
        <v>6400</v>
      </c>
    </row>
    <row r="79" spans="1:10" ht="15.75">
      <c r="A79" s="8">
        <v>73</v>
      </c>
      <c r="B79" s="9" t="s">
        <v>156</v>
      </c>
      <c r="C79" s="9">
        <v>2016</v>
      </c>
      <c r="D79" s="10" t="s">
        <v>157</v>
      </c>
      <c r="E79" s="11">
        <f t="shared" si="2"/>
        <v>5440</v>
      </c>
      <c r="F79" s="11">
        <v>1265</v>
      </c>
      <c r="G79" s="11">
        <v>1270</v>
      </c>
      <c r="H79" s="11">
        <v>1305</v>
      </c>
      <c r="I79" s="11">
        <f t="shared" si="3"/>
        <v>3840</v>
      </c>
      <c r="J79" s="11">
        <v>1600</v>
      </c>
    </row>
    <row r="80" spans="1:10" ht="15.75">
      <c r="A80" s="8">
        <v>74</v>
      </c>
      <c r="B80" s="9" t="s">
        <v>158</v>
      </c>
      <c r="C80" s="9">
        <v>2016</v>
      </c>
      <c r="D80" s="10" t="s">
        <v>159</v>
      </c>
      <c r="E80" s="11">
        <f t="shared" si="2"/>
        <v>13600</v>
      </c>
      <c r="F80" s="11">
        <v>3194.8</v>
      </c>
      <c r="G80" s="11">
        <v>3172.8</v>
      </c>
      <c r="H80" s="11">
        <v>3232.3999999999996</v>
      </c>
      <c r="I80" s="11">
        <f t="shared" si="3"/>
        <v>9600</v>
      </c>
      <c r="J80" s="11">
        <v>4000</v>
      </c>
    </row>
    <row r="81" spans="1:10" ht="15.75">
      <c r="A81" s="8">
        <v>75</v>
      </c>
      <c r="B81" s="9" t="s">
        <v>160</v>
      </c>
      <c r="C81" s="9">
        <v>2016</v>
      </c>
      <c r="D81" s="10" t="s">
        <v>161</v>
      </c>
      <c r="E81" s="11">
        <f t="shared" si="2"/>
        <v>6800</v>
      </c>
      <c r="F81" s="11">
        <v>1594</v>
      </c>
      <c r="G81" s="11">
        <v>1572</v>
      </c>
      <c r="H81" s="11">
        <v>1634</v>
      </c>
      <c r="I81" s="11">
        <f t="shared" si="3"/>
        <v>4800</v>
      </c>
      <c r="J81" s="11">
        <v>2000</v>
      </c>
    </row>
    <row r="82" spans="1:10" ht="15.75">
      <c r="A82" s="8">
        <v>76</v>
      </c>
      <c r="B82" s="9" t="s">
        <v>162</v>
      </c>
      <c r="C82" s="9">
        <v>2016</v>
      </c>
      <c r="D82" s="10" t="s">
        <v>163</v>
      </c>
      <c r="E82" s="11">
        <f t="shared" si="2"/>
        <v>45120</v>
      </c>
      <c r="F82" s="11">
        <v>10002.799999999999</v>
      </c>
      <c r="G82" s="11">
        <v>10149.6</v>
      </c>
      <c r="H82" s="11">
        <v>10567.6</v>
      </c>
      <c r="I82" s="11">
        <f t="shared" si="3"/>
        <v>30720</v>
      </c>
      <c r="J82" s="11">
        <v>14400</v>
      </c>
    </row>
    <row r="83" spans="1:10" ht="15.75">
      <c r="A83" s="8">
        <v>77</v>
      </c>
      <c r="B83" s="9" t="s">
        <v>164</v>
      </c>
      <c r="C83" s="9">
        <v>2016</v>
      </c>
      <c r="D83" s="10" t="s">
        <v>165</v>
      </c>
      <c r="E83" s="11">
        <f t="shared" si="2"/>
        <v>5440</v>
      </c>
      <c r="F83" s="11">
        <v>1210.8</v>
      </c>
      <c r="G83" s="11">
        <v>1266.5999999999999</v>
      </c>
      <c r="H83" s="11">
        <v>1362.6000000000001</v>
      </c>
      <c r="I83" s="11">
        <f t="shared" si="3"/>
        <v>3840</v>
      </c>
      <c r="J83" s="11">
        <v>1600</v>
      </c>
    </row>
    <row r="84" spans="1:10" ht="15.75">
      <c r="A84" s="8">
        <v>78</v>
      </c>
      <c r="B84" s="9" t="s">
        <v>166</v>
      </c>
      <c r="C84" s="9">
        <v>2016</v>
      </c>
      <c r="D84" s="10" t="s">
        <v>167</v>
      </c>
      <c r="E84" s="11">
        <f t="shared" si="2"/>
        <v>10880</v>
      </c>
      <c r="F84" s="11">
        <v>2493.4</v>
      </c>
      <c r="G84" s="11">
        <v>2438.1999999999998</v>
      </c>
      <c r="H84" s="11">
        <v>2748.4</v>
      </c>
      <c r="I84" s="11">
        <f t="shared" si="3"/>
        <v>7680</v>
      </c>
      <c r="J84" s="11">
        <v>3200</v>
      </c>
    </row>
    <row r="85" spans="1:10" ht="15.75">
      <c r="A85" s="8">
        <v>79</v>
      </c>
      <c r="B85" s="9" t="s">
        <v>168</v>
      </c>
      <c r="C85" s="9">
        <v>2016</v>
      </c>
      <c r="D85" s="10" t="s">
        <v>169</v>
      </c>
      <c r="E85" s="11">
        <f t="shared" si="2"/>
        <v>10880</v>
      </c>
      <c r="F85" s="11">
        <v>2548</v>
      </c>
      <c r="G85" s="11">
        <v>2540</v>
      </c>
      <c r="H85" s="11">
        <v>2592</v>
      </c>
      <c r="I85" s="11">
        <f t="shared" si="3"/>
        <v>7680</v>
      </c>
      <c r="J85" s="11">
        <v>3200</v>
      </c>
    </row>
    <row r="86" spans="1:10" ht="15.75">
      <c r="A86" s="8">
        <v>80</v>
      </c>
      <c r="B86" s="9" t="s">
        <v>170</v>
      </c>
      <c r="C86" s="9">
        <v>2016</v>
      </c>
      <c r="D86" s="10" t="s">
        <v>171</v>
      </c>
      <c r="E86" s="11">
        <f t="shared" si="2"/>
        <v>27200</v>
      </c>
      <c r="F86" s="11">
        <v>6368</v>
      </c>
      <c r="G86" s="11">
        <v>6349.6</v>
      </c>
      <c r="H86" s="11">
        <v>6482.4</v>
      </c>
      <c r="I86" s="11">
        <f t="shared" si="3"/>
        <v>19200</v>
      </c>
      <c r="J86" s="11">
        <v>8000</v>
      </c>
    </row>
    <row r="87" spans="1:10" ht="15.75">
      <c r="A87" s="8">
        <v>81</v>
      </c>
      <c r="B87" s="9" t="s">
        <v>172</v>
      </c>
      <c r="C87" s="9">
        <v>2016</v>
      </c>
      <c r="D87" s="10" t="s">
        <v>173</v>
      </c>
      <c r="E87" s="11">
        <f t="shared" si="2"/>
        <v>21760</v>
      </c>
      <c r="F87" s="11">
        <v>5108.8</v>
      </c>
      <c r="G87" s="11">
        <v>5006.8</v>
      </c>
      <c r="H87" s="11">
        <v>5244.4</v>
      </c>
      <c r="I87" s="11">
        <f t="shared" si="3"/>
        <v>15360</v>
      </c>
      <c r="J87" s="11">
        <v>6400</v>
      </c>
    </row>
    <row r="88" spans="1:10" ht="15.75">
      <c r="A88" s="8">
        <v>82</v>
      </c>
      <c r="B88" s="9" t="s">
        <v>174</v>
      </c>
      <c r="C88" s="9">
        <v>2016</v>
      </c>
      <c r="D88" s="10" t="s">
        <v>175</v>
      </c>
      <c r="E88" s="11">
        <f t="shared" si="2"/>
        <v>8160</v>
      </c>
      <c r="F88" s="11">
        <v>1888</v>
      </c>
      <c r="G88" s="11">
        <v>1914</v>
      </c>
      <c r="H88" s="11">
        <v>1958</v>
      </c>
      <c r="I88" s="11">
        <f t="shared" si="3"/>
        <v>5760</v>
      </c>
      <c r="J88" s="11">
        <v>2400</v>
      </c>
    </row>
    <row r="89" spans="1:10" ht="15.75">
      <c r="A89" s="8">
        <v>83</v>
      </c>
      <c r="B89" s="9" t="s">
        <v>176</v>
      </c>
      <c r="C89" s="9">
        <v>2016</v>
      </c>
      <c r="D89" s="10" t="s">
        <v>177</v>
      </c>
      <c r="E89" s="11">
        <f t="shared" si="2"/>
        <v>5440</v>
      </c>
      <c r="F89" s="11">
        <v>1204</v>
      </c>
      <c r="G89" s="11">
        <v>869</v>
      </c>
      <c r="H89" s="11">
        <v>1767</v>
      </c>
      <c r="I89" s="11">
        <f t="shared" si="3"/>
        <v>3840</v>
      </c>
      <c r="J89" s="11">
        <v>1600</v>
      </c>
    </row>
    <row r="90" spans="1:10" ht="15.75">
      <c r="A90" s="8">
        <v>84</v>
      </c>
      <c r="B90" s="9" t="s">
        <v>178</v>
      </c>
      <c r="C90" s="9">
        <v>2016</v>
      </c>
      <c r="D90" s="10" t="s">
        <v>179</v>
      </c>
      <c r="E90" s="11">
        <f t="shared" si="2"/>
        <v>8160</v>
      </c>
      <c r="F90" s="11">
        <v>1911</v>
      </c>
      <c r="G90" s="11">
        <v>1913.4</v>
      </c>
      <c r="H90" s="11">
        <v>1935.6</v>
      </c>
      <c r="I90" s="11">
        <f t="shared" si="3"/>
        <v>5760</v>
      </c>
      <c r="J90" s="11">
        <v>2400</v>
      </c>
    </row>
    <row r="91" spans="1:10" ht="15.75">
      <c r="A91" s="8">
        <v>85</v>
      </c>
      <c r="B91" s="9" t="s">
        <v>180</v>
      </c>
      <c r="C91" s="9">
        <v>2016</v>
      </c>
      <c r="D91" s="10" t="s">
        <v>181</v>
      </c>
      <c r="E91" s="11">
        <f t="shared" si="2"/>
        <v>8160</v>
      </c>
      <c r="F91" s="11">
        <v>1907</v>
      </c>
      <c r="G91" s="11">
        <v>1907.6</v>
      </c>
      <c r="H91" s="11">
        <v>1945.4</v>
      </c>
      <c r="I91" s="11">
        <f t="shared" si="3"/>
        <v>5760</v>
      </c>
      <c r="J91" s="11">
        <v>2400</v>
      </c>
    </row>
    <row r="92" spans="1:10" ht="15.75">
      <c r="A92" s="8">
        <v>86</v>
      </c>
      <c r="B92" s="9" t="s">
        <v>182</v>
      </c>
      <c r="C92" s="9">
        <v>2016</v>
      </c>
      <c r="D92" s="10" t="s">
        <v>183</v>
      </c>
      <c r="E92" s="11">
        <f t="shared" si="2"/>
        <v>5440</v>
      </c>
      <c r="F92" s="11">
        <v>1225.8</v>
      </c>
      <c r="G92" s="11">
        <v>1263.5999999999999</v>
      </c>
      <c r="H92" s="11">
        <v>1350.6000000000001</v>
      </c>
      <c r="I92" s="11">
        <f t="shared" si="3"/>
        <v>3840</v>
      </c>
      <c r="J92" s="11">
        <v>1600</v>
      </c>
    </row>
    <row r="93" spans="1:10" ht="15.75">
      <c r="A93" s="8">
        <v>87</v>
      </c>
      <c r="B93" s="9" t="s">
        <v>184</v>
      </c>
      <c r="C93" s="9">
        <v>2016</v>
      </c>
      <c r="D93" s="10" t="s">
        <v>185</v>
      </c>
      <c r="E93" s="11">
        <f t="shared" si="2"/>
        <v>5440</v>
      </c>
      <c r="F93" s="11">
        <v>1113.8</v>
      </c>
      <c r="G93" s="11">
        <v>744</v>
      </c>
      <c r="H93" s="11">
        <v>1982.2</v>
      </c>
      <c r="I93" s="11">
        <f t="shared" si="3"/>
        <v>3840</v>
      </c>
      <c r="J93" s="11">
        <v>1600</v>
      </c>
    </row>
    <row r="94" spans="1:10" ht="15.75">
      <c r="A94" s="8">
        <v>88</v>
      </c>
      <c r="B94" s="9" t="s">
        <v>186</v>
      </c>
      <c r="C94" s="9">
        <v>2016</v>
      </c>
      <c r="D94" s="10" t="s">
        <v>187</v>
      </c>
      <c r="E94" s="11">
        <f t="shared" si="2"/>
        <v>12240</v>
      </c>
      <c r="F94" s="11">
        <v>2762</v>
      </c>
      <c r="G94" s="11">
        <v>2880</v>
      </c>
      <c r="H94" s="11">
        <v>2998</v>
      </c>
      <c r="I94" s="11">
        <f t="shared" si="3"/>
        <v>8640</v>
      </c>
      <c r="J94" s="11">
        <v>3600</v>
      </c>
    </row>
    <row r="95" spans="1:10" ht="15.75">
      <c r="A95" s="8">
        <v>89</v>
      </c>
      <c r="B95" s="9" t="s">
        <v>188</v>
      </c>
      <c r="C95" s="9">
        <v>2016</v>
      </c>
      <c r="D95" s="10" t="s">
        <v>189</v>
      </c>
      <c r="E95" s="11">
        <f t="shared" si="2"/>
        <v>8160</v>
      </c>
      <c r="F95" s="11">
        <v>1899.6</v>
      </c>
      <c r="G95" s="11">
        <v>1888.6</v>
      </c>
      <c r="H95" s="11">
        <v>1971.8000000000002</v>
      </c>
      <c r="I95" s="11">
        <f t="shared" si="3"/>
        <v>5760</v>
      </c>
      <c r="J95" s="11">
        <v>2400</v>
      </c>
    </row>
    <row r="96" spans="1:10" ht="15.75">
      <c r="A96" s="8">
        <v>90</v>
      </c>
      <c r="B96" s="9" t="s">
        <v>190</v>
      </c>
      <c r="C96" s="9">
        <v>2016</v>
      </c>
      <c r="D96" s="10" t="s">
        <v>191</v>
      </c>
      <c r="E96" s="11">
        <f t="shared" si="2"/>
        <v>21760</v>
      </c>
      <c r="F96" s="11">
        <v>5105</v>
      </c>
      <c r="G96" s="11">
        <v>5115.6000000000004</v>
      </c>
      <c r="H96" s="11">
        <v>5139.3999999999996</v>
      </c>
      <c r="I96" s="11">
        <f t="shared" si="3"/>
        <v>15360</v>
      </c>
      <c r="J96" s="11">
        <v>6400</v>
      </c>
    </row>
    <row r="97" spans="1:10" ht="15.75">
      <c r="A97" s="8">
        <v>91</v>
      </c>
      <c r="B97" s="9" t="s">
        <v>192</v>
      </c>
      <c r="C97" s="9">
        <v>2016</v>
      </c>
      <c r="D97" s="10" t="s">
        <v>193</v>
      </c>
      <c r="E97" s="11">
        <f t="shared" si="2"/>
        <v>8160</v>
      </c>
      <c r="F97" s="11">
        <v>1914</v>
      </c>
      <c r="G97" s="11">
        <v>1918</v>
      </c>
      <c r="H97" s="11">
        <v>1928</v>
      </c>
      <c r="I97" s="11">
        <f t="shared" si="3"/>
        <v>5760</v>
      </c>
      <c r="J97" s="11">
        <v>2400</v>
      </c>
    </row>
    <row r="98" spans="1:10" ht="15.75">
      <c r="A98" s="8">
        <v>92</v>
      </c>
      <c r="B98" s="9" t="s">
        <v>194</v>
      </c>
      <c r="C98" s="9">
        <v>2016</v>
      </c>
      <c r="D98" s="10" t="s">
        <v>195</v>
      </c>
      <c r="E98" s="11">
        <f t="shared" si="2"/>
        <v>13600</v>
      </c>
      <c r="F98" s="11">
        <v>3192</v>
      </c>
      <c r="G98" s="11">
        <v>3157</v>
      </c>
      <c r="H98" s="11">
        <v>3251</v>
      </c>
      <c r="I98" s="11">
        <f t="shared" si="3"/>
        <v>9600</v>
      </c>
      <c r="J98" s="11">
        <v>4000</v>
      </c>
    </row>
    <row r="99" spans="1:10" ht="15.75">
      <c r="A99" s="8">
        <v>93</v>
      </c>
      <c r="B99" s="9" t="s">
        <v>196</v>
      </c>
      <c r="C99" s="9">
        <v>2016</v>
      </c>
      <c r="D99" s="10" t="s">
        <v>197</v>
      </c>
      <c r="E99" s="11">
        <f t="shared" si="2"/>
        <v>10880</v>
      </c>
      <c r="F99" s="11">
        <v>2559</v>
      </c>
      <c r="G99" s="11">
        <v>2556</v>
      </c>
      <c r="H99" s="11">
        <v>2565</v>
      </c>
      <c r="I99" s="11">
        <f t="shared" si="3"/>
        <v>7680</v>
      </c>
      <c r="J99" s="11">
        <v>3200</v>
      </c>
    </row>
    <row r="100" spans="1:10" ht="15.75">
      <c r="A100" s="8">
        <v>94</v>
      </c>
      <c r="B100" s="9" t="s">
        <v>198</v>
      </c>
      <c r="C100" s="9">
        <v>2016</v>
      </c>
      <c r="D100" s="10" t="s">
        <v>199</v>
      </c>
      <c r="E100" s="11">
        <f t="shared" si="2"/>
        <v>8160</v>
      </c>
      <c r="F100" s="11">
        <v>1898.8</v>
      </c>
      <c r="G100" s="11">
        <v>1917.4</v>
      </c>
      <c r="H100" s="11">
        <v>1943.8</v>
      </c>
      <c r="I100" s="11">
        <f t="shared" si="3"/>
        <v>5760</v>
      </c>
      <c r="J100" s="11">
        <v>2400</v>
      </c>
    </row>
    <row r="101" spans="1:10" ht="15.75">
      <c r="A101" s="8">
        <v>95</v>
      </c>
      <c r="B101" s="9" t="s">
        <v>200</v>
      </c>
      <c r="C101" s="9">
        <v>2016</v>
      </c>
      <c r="D101" s="10" t="s">
        <v>201</v>
      </c>
      <c r="E101" s="11">
        <f t="shared" si="2"/>
        <v>10880</v>
      </c>
      <c r="F101" s="11">
        <v>2524.8000000000002</v>
      </c>
      <c r="G101" s="11">
        <v>2469.8000000000002</v>
      </c>
      <c r="H101" s="11">
        <v>2685.3999999999996</v>
      </c>
      <c r="I101" s="11">
        <f t="shared" si="3"/>
        <v>7680</v>
      </c>
      <c r="J101" s="11">
        <v>3200</v>
      </c>
    </row>
    <row r="102" spans="1:10" ht="15.75">
      <c r="A102" s="8">
        <v>96</v>
      </c>
      <c r="B102" s="9" t="s">
        <v>202</v>
      </c>
      <c r="C102" s="9">
        <v>2016</v>
      </c>
      <c r="D102" s="10" t="s">
        <v>203</v>
      </c>
      <c r="E102" s="11">
        <f t="shared" si="2"/>
        <v>10880</v>
      </c>
      <c r="F102" s="11">
        <v>2505</v>
      </c>
      <c r="G102" s="11">
        <v>2199</v>
      </c>
      <c r="H102" s="11">
        <v>2976</v>
      </c>
      <c r="I102" s="11">
        <f t="shared" si="3"/>
        <v>7680</v>
      </c>
      <c r="J102" s="11">
        <v>3200</v>
      </c>
    </row>
    <row r="103" spans="1:10" ht="15.75">
      <c r="A103" s="8">
        <v>97</v>
      </c>
      <c r="B103" s="9" t="s">
        <v>204</v>
      </c>
      <c r="C103" s="9">
        <v>2016</v>
      </c>
      <c r="D103" s="10" t="s">
        <v>205</v>
      </c>
      <c r="E103" s="11">
        <f t="shared" si="2"/>
        <v>12240</v>
      </c>
      <c r="F103" s="11">
        <v>2870.2</v>
      </c>
      <c r="G103" s="11">
        <v>2854.8</v>
      </c>
      <c r="H103" s="11">
        <v>2915</v>
      </c>
      <c r="I103" s="11">
        <f t="shared" si="3"/>
        <v>8640</v>
      </c>
      <c r="J103" s="11">
        <v>3600</v>
      </c>
    </row>
    <row r="104" spans="1:10" ht="15.75">
      <c r="A104" s="8">
        <v>98</v>
      </c>
      <c r="B104" s="9" t="s">
        <v>206</v>
      </c>
      <c r="C104" s="9">
        <v>2016</v>
      </c>
      <c r="D104" s="10" t="s">
        <v>207</v>
      </c>
      <c r="E104" s="11">
        <f t="shared" si="2"/>
        <v>28560</v>
      </c>
      <c r="F104" s="11">
        <v>6708.2</v>
      </c>
      <c r="G104" s="11">
        <v>6697.2</v>
      </c>
      <c r="H104" s="11">
        <v>6754.6</v>
      </c>
      <c r="I104" s="11">
        <f t="shared" si="3"/>
        <v>20160</v>
      </c>
      <c r="J104" s="11">
        <v>8400</v>
      </c>
    </row>
    <row r="105" spans="1:10" ht="15.75">
      <c r="A105" s="8">
        <v>99</v>
      </c>
      <c r="B105" s="9" t="s">
        <v>208</v>
      </c>
      <c r="C105" s="9">
        <v>2016</v>
      </c>
      <c r="D105" s="10" t="s">
        <v>209</v>
      </c>
      <c r="E105" s="11">
        <f t="shared" si="2"/>
        <v>10880</v>
      </c>
      <c r="F105" s="11">
        <v>2522</v>
      </c>
      <c r="G105" s="11">
        <v>2548.8000000000002</v>
      </c>
      <c r="H105" s="11">
        <v>2609.1999999999998</v>
      </c>
      <c r="I105" s="11">
        <f t="shared" si="3"/>
        <v>7680</v>
      </c>
      <c r="J105" s="11">
        <v>3200</v>
      </c>
    </row>
    <row r="106" spans="1:10" ht="15.75">
      <c r="A106" s="8">
        <v>100</v>
      </c>
      <c r="B106" s="9" t="s">
        <v>210</v>
      </c>
      <c r="C106" s="9">
        <v>2016</v>
      </c>
      <c r="D106" s="10" t="s">
        <v>211</v>
      </c>
      <c r="E106" s="11">
        <f t="shared" si="2"/>
        <v>5440</v>
      </c>
      <c r="F106" s="11">
        <v>1050</v>
      </c>
      <c r="G106" s="11">
        <v>804</v>
      </c>
      <c r="H106" s="11">
        <v>1986</v>
      </c>
      <c r="I106" s="11">
        <f t="shared" si="3"/>
        <v>3840</v>
      </c>
      <c r="J106" s="11">
        <v>1600</v>
      </c>
    </row>
    <row r="107" spans="1:10" ht="15.75">
      <c r="A107" s="8">
        <v>101</v>
      </c>
      <c r="B107" s="9" t="s">
        <v>212</v>
      </c>
      <c r="C107" s="9">
        <v>2016</v>
      </c>
      <c r="D107" s="10" t="s">
        <v>213</v>
      </c>
      <c r="E107" s="11">
        <f t="shared" si="2"/>
        <v>8160</v>
      </c>
      <c r="F107" s="11">
        <v>1908</v>
      </c>
      <c r="G107" s="11">
        <v>1912</v>
      </c>
      <c r="H107" s="11">
        <v>1940</v>
      </c>
      <c r="I107" s="11">
        <f t="shared" si="3"/>
        <v>5760</v>
      </c>
      <c r="J107" s="11">
        <v>2400</v>
      </c>
    </row>
    <row r="108" spans="1:10" ht="15.75">
      <c r="A108" s="8">
        <v>102</v>
      </c>
      <c r="B108" s="9" t="s">
        <v>214</v>
      </c>
      <c r="C108" s="9">
        <v>2016</v>
      </c>
      <c r="D108" s="10" t="s">
        <v>215</v>
      </c>
      <c r="E108" s="11">
        <f t="shared" si="2"/>
        <v>13600</v>
      </c>
      <c r="F108" s="11">
        <v>3191</v>
      </c>
      <c r="G108" s="11">
        <v>3171</v>
      </c>
      <c r="H108" s="11">
        <v>3238</v>
      </c>
      <c r="I108" s="11">
        <f t="shared" si="3"/>
        <v>9600</v>
      </c>
      <c r="J108" s="11">
        <v>4000</v>
      </c>
    </row>
    <row r="109" spans="1:10" ht="15.75">
      <c r="A109" s="8">
        <v>103</v>
      </c>
      <c r="B109" s="9" t="s">
        <v>216</v>
      </c>
      <c r="C109" s="9">
        <v>2016</v>
      </c>
      <c r="D109" s="10" t="s">
        <v>217</v>
      </c>
      <c r="E109" s="11">
        <f t="shared" si="2"/>
        <v>5440</v>
      </c>
      <c r="F109" s="11">
        <v>1272.4000000000001</v>
      </c>
      <c r="G109" s="11">
        <v>1261.5999999999999</v>
      </c>
      <c r="H109" s="11">
        <v>1306</v>
      </c>
      <c r="I109" s="11">
        <f t="shared" si="3"/>
        <v>3840</v>
      </c>
      <c r="J109" s="11">
        <v>1600</v>
      </c>
    </row>
    <row r="110" spans="1:10" ht="15.75">
      <c r="A110" s="8">
        <v>104</v>
      </c>
      <c r="B110" s="9" t="s">
        <v>218</v>
      </c>
      <c r="C110" s="9">
        <v>2016</v>
      </c>
      <c r="D110" s="10" t="s">
        <v>219</v>
      </c>
      <c r="E110" s="11">
        <f t="shared" si="2"/>
        <v>5440</v>
      </c>
      <c r="F110" s="11">
        <v>1280</v>
      </c>
      <c r="G110" s="11">
        <v>1280</v>
      </c>
      <c r="H110" s="11">
        <v>1280</v>
      </c>
      <c r="I110" s="11">
        <f t="shared" si="3"/>
        <v>3840</v>
      </c>
      <c r="J110" s="11">
        <v>1600</v>
      </c>
    </row>
    <row r="111" spans="1:10" ht="15.75">
      <c r="A111" s="8">
        <v>105</v>
      </c>
      <c r="B111" s="9" t="s">
        <v>220</v>
      </c>
      <c r="C111" s="9">
        <v>2016</v>
      </c>
      <c r="D111" s="10" t="s">
        <v>221</v>
      </c>
      <c r="E111" s="11">
        <f t="shared" si="2"/>
        <v>26240</v>
      </c>
      <c r="F111" s="11">
        <v>5925</v>
      </c>
      <c r="G111" s="11">
        <v>6069</v>
      </c>
      <c r="H111" s="11">
        <v>6246</v>
      </c>
      <c r="I111" s="11">
        <f t="shared" si="3"/>
        <v>18240</v>
      </c>
      <c r="J111" s="11">
        <v>8000</v>
      </c>
    </row>
    <row r="112" spans="1:10" ht="15.75">
      <c r="A112" s="8">
        <v>106</v>
      </c>
      <c r="B112" s="9" t="s">
        <v>222</v>
      </c>
      <c r="C112" s="9">
        <v>2016</v>
      </c>
      <c r="D112" s="10" t="s">
        <v>223</v>
      </c>
      <c r="E112" s="11">
        <f t="shared" si="2"/>
        <v>10880</v>
      </c>
      <c r="F112" s="11">
        <v>2559</v>
      </c>
      <c r="G112" s="11">
        <v>2535.1999999999998</v>
      </c>
      <c r="H112" s="11">
        <v>2585.8000000000002</v>
      </c>
      <c r="I112" s="11">
        <f t="shared" si="3"/>
        <v>7680</v>
      </c>
      <c r="J112" s="11">
        <v>3200</v>
      </c>
    </row>
    <row r="113" spans="1:10" ht="15.75">
      <c r="A113" s="8">
        <v>107</v>
      </c>
      <c r="B113" s="9" t="s">
        <v>224</v>
      </c>
      <c r="C113" s="9">
        <v>2016</v>
      </c>
      <c r="D113" s="10" t="s">
        <v>225</v>
      </c>
      <c r="E113" s="11">
        <f t="shared" si="2"/>
        <v>5440</v>
      </c>
      <c r="F113" s="11">
        <v>1273</v>
      </c>
      <c r="G113" s="11">
        <v>1275</v>
      </c>
      <c r="H113" s="11">
        <v>1292</v>
      </c>
      <c r="I113" s="11">
        <f t="shared" si="3"/>
        <v>3840</v>
      </c>
      <c r="J113" s="11">
        <v>1600</v>
      </c>
    </row>
    <row r="114" spans="1:10" ht="15.75">
      <c r="A114" s="8">
        <v>108</v>
      </c>
      <c r="B114" s="9" t="s">
        <v>226</v>
      </c>
      <c r="C114" s="9">
        <v>2016</v>
      </c>
      <c r="D114" s="10" t="s">
        <v>227</v>
      </c>
      <c r="E114" s="11">
        <f t="shared" si="2"/>
        <v>8160</v>
      </c>
      <c r="F114" s="11">
        <v>1884</v>
      </c>
      <c r="G114" s="11">
        <v>1104</v>
      </c>
      <c r="H114" s="11">
        <v>2772</v>
      </c>
      <c r="I114" s="11">
        <f t="shared" si="3"/>
        <v>5760</v>
      </c>
      <c r="J114" s="11">
        <v>2400</v>
      </c>
    </row>
    <row r="115" spans="1:10" ht="15.75">
      <c r="A115" s="8">
        <v>109</v>
      </c>
      <c r="B115" s="9" t="s">
        <v>228</v>
      </c>
      <c r="C115" s="9">
        <v>2016</v>
      </c>
      <c r="D115" s="10" t="s">
        <v>229</v>
      </c>
      <c r="E115" s="11">
        <f t="shared" si="2"/>
        <v>16320</v>
      </c>
      <c r="F115" s="11">
        <v>3830</v>
      </c>
      <c r="G115" s="11">
        <v>3834</v>
      </c>
      <c r="H115" s="11">
        <v>3856</v>
      </c>
      <c r="I115" s="11">
        <f t="shared" si="3"/>
        <v>11520</v>
      </c>
      <c r="J115" s="11">
        <v>4800</v>
      </c>
    </row>
    <row r="116" spans="1:10" ht="15.75">
      <c r="A116" s="8">
        <v>110</v>
      </c>
      <c r="B116" s="9" t="s">
        <v>230</v>
      </c>
      <c r="C116" s="9">
        <v>2016</v>
      </c>
      <c r="D116" s="10" t="s">
        <v>231</v>
      </c>
      <c r="E116" s="11">
        <f t="shared" si="2"/>
        <v>8160</v>
      </c>
      <c r="F116" s="11">
        <v>1891</v>
      </c>
      <c r="G116" s="11">
        <v>1883</v>
      </c>
      <c r="H116" s="11">
        <v>1986</v>
      </c>
      <c r="I116" s="11">
        <f t="shared" si="3"/>
        <v>5760</v>
      </c>
      <c r="J116" s="11">
        <v>2400</v>
      </c>
    </row>
    <row r="117" spans="1:10" ht="30">
      <c r="A117" s="8">
        <v>111</v>
      </c>
      <c r="B117" s="9" t="s">
        <v>232</v>
      </c>
      <c r="C117" s="9">
        <v>2016</v>
      </c>
      <c r="D117" s="10" t="s">
        <v>233</v>
      </c>
      <c r="E117" s="11">
        <f t="shared" si="2"/>
        <v>5440</v>
      </c>
      <c r="F117" s="11">
        <v>1269</v>
      </c>
      <c r="G117" s="11">
        <v>1261</v>
      </c>
      <c r="H117" s="11">
        <v>1310</v>
      </c>
      <c r="I117" s="11">
        <f t="shared" si="3"/>
        <v>3840</v>
      </c>
      <c r="J117" s="11">
        <v>1600</v>
      </c>
    </row>
    <row r="118" spans="1:10" ht="15.75">
      <c r="A118" s="8">
        <v>112</v>
      </c>
      <c r="B118" s="9" t="s">
        <v>234</v>
      </c>
      <c r="C118" s="9">
        <v>2016</v>
      </c>
      <c r="D118" s="10" t="s">
        <v>235</v>
      </c>
      <c r="E118" s="11">
        <f t="shared" si="2"/>
        <v>5440</v>
      </c>
      <c r="F118" s="11">
        <v>1205.8</v>
      </c>
      <c r="G118" s="11">
        <v>1186.8</v>
      </c>
      <c r="H118" s="11">
        <v>1447.4</v>
      </c>
      <c r="I118" s="11">
        <f t="shared" si="3"/>
        <v>3840</v>
      </c>
      <c r="J118" s="11">
        <v>1600</v>
      </c>
    </row>
    <row r="119" spans="1:10" ht="15.75">
      <c r="A119" s="8">
        <v>113</v>
      </c>
      <c r="B119" s="9" t="s">
        <v>236</v>
      </c>
      <c r="C119" s="9">
        <v>2016</v>
      </c>
      <c r="D119" s="10" t="s">
        <v>237</v>
      </c>
      <c r="E119" s="11">
        <f t="shared" si="2"/>
        <v>8160</v>
      </c>
      <c r="F119" s="11">
        <v>1918</v>
      </c>
      <c r="G119" s="11">
        <v>1895</v>
      </c>
      <c r="H119" s="11">
        <v>1947</v>
      </c>
      <c r="I119" s="11">
        <f t="shared" si="3"/>
        <v>5760</v>
      </c>
      <c r="J119" s="11">
        <v>2400</v>
      </c>
    </row>
    <row r="120" spans="1:10" ht="15.75">
      <c r="A120" s="8">
        <v>114</v>
      </c>
      <c r="B120" s="9" t="s">
        <v>238</v>
      </c>
      <c r="C120" s="9">
        <v>2016</v>
      </c>
      <c r="D120" s="10" t="s">
        <v>239</v>
      </c>
      <c r="E120" s="11">
        <f t="shared" si="2"/>
        <v>42160</v>
      </c>
      <c r="F120" s="11">
        <v>9904.7999999999993</v>
      </c>
      <c r="G120" s="11">
        <v>9900.6</v>
      </c>
      <c r="H120" s="11">
        <v>9954.6</v>
      </c>
      <c r="I120" s="11">
        <f t="shared" si="3"/>
        <v>29760</v>
      </c>
      <c r="J120" s="11">
        <v>12400</v>
      </c>
    </row>
    <row r="121" spans="1:10" ht="15.75">
      <c r="A121" s="8">
        <v>115</v>
      </c>
      <c r="B121" s="9" t="s">
        <v>240</v>
      </c>
      <c r="C121" s="9">
        <v>2016</v>
      </c>
      <c r="D121" s="10" t="s">
        <v>241</v>
      </c>
      <c r="E121" s="11">
        <f t="shared" si="2"/>
        <v>8160</v>
      </c>
      <c r="F121" s="11">
        <v>1316</v>
      </c>
      <c r="G121" s="11">
        <v>1880</v>
      </c>
      <c r="H121" s="11">
        <v>2564</v>
      </c>
      <c r="I121" s="11">
        <f t="shared" si="3"/>
        <v>5760</v>
      </c>
      <c r="J121" s="11">
        <v>2400</v>
      </c>
    </row>
    <row r="122" spans="1:10" ht="15.75">
      <c r="A122" s="8">
        <v>116</v>
      </c>
      <c r="B122" s="9" t="s">
        <v>242</v>
      </c>
      <c r="C122" s="9">
        <v>2016</v>
      </c>
      <c r="D122" s="10" t="s">
        <v>243</v>
      </c>
      <c r="E122" s="11">
        <f t="shared" si="2"/>
        <v>17680</v>
      </c>
      <c r="F122" s="11">
        <v>4133</v>
      </c>
      <c r="G122" s="11">
        <v>4156</v>
      </c>
      <c r="H122" s="11">
        <v>4191</v>
      </c>
      <c r="I122" s="11">
        <f t="shared" si="3"/>
        <v>12480</v>
      </c>
      <c r="J122" s="11">
        <v>5200</v>
      </c>
    </row>
    <row r="123" spans="1:10" ht="30">
      <c r="A123" s="8">
        <v>117</v>
      </c>
      <c r="B123" s="9" t="s">
        <v>244</v>
      </c>
      <c r="C123" s="9">
        <v>2016</v>
      </c>
      <c r="D123" s="10" t="s">
        <v>245</v>
      </c>
      <c r="E123" s="11">
        <f t="shared" si="2"/>
        <v>5440</v>
      </c>
      <c r="F123" s="11">
        <v>1260</v>
      </c>
      <c r="G123" s="11">
        <v>1234</v>
      </c>
      <c r="H123" s="11">
        <v>1346</v>
      </c>
      <c r="I123" s="11">
        <f t="shared" si="3"/>
        <v>3840</v>
      </c>
      <c r="J123" s="11">
        <v>1600</v>
      </c>
    </row>
    <row r="124" spans="1:10" ht="15.75">
      <c r="A124" s="8">
        <v>118</v>
      </c>
      <c r="B124" s="9" t="s">
        <v>246</v>
      </c>
      <c r="C124" s="9">
        <v>2016</v>
      </c>
      <c r="D124" s="10" t="s">
        <v>247</v>
      </c>
      <c r="E124" s="11">
        <f t="shared" si="2"/>
        <v>12240</v>
      </c>
      <c r="F124" s="11">
        <v>2876.2</v>
      </c>
      <c r="G124" s="11">
        <v>2861</v>
      </c>
      <c r="H124" s="11">
        <v>2902.8</v>
      </c>
      <c r="I124" s="11">
        <f t="shared" si="3"/>
        <v>8640</v>
      </c>
      <c r="J124" s="11">
        <v>3600</v>
      </c>
    </row>
    <row r="125" spans="1:10" ht="30">
      <c r="A125" s="8">
        <v>119</v>
      </c>
      <c r="B125" s="9" t="s">
        <v>248</v>
      </c>
      <c r="C125" s="9">
        <v>2016</v>
      </c>
      <c r="D125" s="10" t="s">
        <v>249</v>
      </c>
      <c r="E125" s="11">
        <f t="shared" si="2"/>
        <v>8160</v>
      </c>
      <c r="F125" s="11">
        <v>1560</v>
      </c>
      <c r="G125" s="11">
        <v>1560</v>
      </c>
      <c r="H125" s="11">
        <v>2640</v>
      </c>
      <c r="I125" s="11">
        <f t="shared" si="3"/>
        <v>5760</v>
      </c>
      <c r="J125" s="11">
        <v>2400</v>
      </c>
    </row>
    <row r="126" spans="1:10" ht="15.75">
      <c r="A126" s="8">
        <v>120</v>
      </c>
      <c r="B126" s="9" t="s">
        <v>250</v>
      </c>
      <c r="C126" s="9">
        <v>2016</v>
      </c>
      <c r="D126" s="10" t="s">
        <v>251</v>
      </c>
      <c r="E126" s="11">
        <f t="shared" si="2"/>
        <v>6800</v>
      </c>
      <c r="F126" s="11">
        <v>548</v>
      </c>
      <c r="G126" s="11">
        <v>1264</v>
      </c>
      <c r="H126" s="11">
        <v>2988</v>
      </c>
      <c r="I126" s="11">
        <f t="shared" si="3"/>
        <v>4800</v>
      </c>
      <c r="J126" s="11">
        <v>2000</v>
      </c>
    </row>
    <row r="127" spans="1:10" ht="15.75">
      <c r="A127" s="8">
        <v>121</v>
      </c>
      <c r="B127" s="9" t="s">
        <v>252</v>
      </c>
      <c r="C127" s="9">
        <v>2016</v>
      </c>
      <c r="D127" s="10" t="s">
        <v>253</v>
      </c>
      <c r="E127" s="11">
        <f t="shared" si="2"/>
        <v>6800</v>
      </c>
      <c r="F127" s="11">
        <v>1592.8</v>
      </c>
      <c r="G127" s="11">
        <v>1591.8</v>
      </c>
      <c r="H127" s="11">
        <v>1615.4</v>
      </c>
      <c r="I127" s="11">
        <f t="shared" si="3"/>
        <v>4800</v>
      </c>
      <c r="J127" s="11">
        <v>2000</v>
      </c>
    </row>
    <row r="128" spans="1:10" ht="15.75">
      <c r="A128" s="8">
        <v>122</v>
      </c>
      <c r="B128" s="9" t="s">
        <v>254</v>
      </c>
      <c r="C128" s="9">
        <v>2016</v>
      </c>
      <c r="D128" s="10" t="s">
        <v>255</v>
      </c>
      <c r="E128" s="11">
        <f t="shared" si="2"/>
        <v>29920</v>
      </c>
      <c r="F128" s="11">
        <v>6841.6</v>
      </c>
      <c r="G128" s="11">
        <v>7030.8</v>
      </c>
      <c r="H128" s="11">
        <v>7247.5999999999995</v>
      </c>
      <c r="I128" s="11">
        <f t="shared" si="3"/>
        <v>21120</v>
      </c>
      <c r="J128" s="11">
        <v>8800</v>
      </c>
    </row>
    <row r="129" spans="1:10" ht="15.75">
      <c r="A129" s="8">
        <v>123</v>
      </c>
      <c r="B129" s="9" t="s">
        <v>256</v>
      </c>
      <c r="C129" s="9">
        <v>2016</v>
      </c>
      <c r="D129" s="10" t="s">
        <v>257</v>
      </c>
      <c r="E129" s="11">
        <f t="shared" si="2"/>
        <v>5440</v>
      </c>
      <c r="F129" s="11">
        <v>831</v>
      </c>
      <c r="G129" s="11">
        <v>1265</v>
      </c>
      <c r="H129" s="11">
        <v>1744</v>
      </c>
      <c r="I129" s="11">
        <f t="shared" si="3"/>
        <v>3840</v>
      </c>
      <c r="J129" s="11">
        <v>1600</v>
      </c>
    </row>
    <row r="130" spans="1:10" ht="15.75">
      <c r="A130" s="8">
        <v>124</v>
      </c>
      <c r="B130" s="9" t="s">
        <v>258</v>
      </c>
      <c r="C130" s="9">
        <v>2016</v>
      </c>
      <c r="D130" s="10" t="s">
        <v>259</v>
      </c>
      <c r="E130" s="11">
        <f t="shared" si="2"/>
        <v>12240</v>
      </c>
      <c r="F130" s="11">
        <v>2521</v>
      </c>
      <c r="G130" s="11">
        <v>2631.4</v>
      </c>
      <c r="H130" s="11">
        <v>3487.6</v>
      </c>
      <c r="I130" s="11">
        <f t="shared" si="3"/>
        <v>8640</v>
      </c>
      <c r="J130" s="11">
        <v>3600</v>
      </c>
    </row>
    <row r="131" spans="1:10" ht="15.75">
      <c r="A131" s="8">
        <v>125</v>
      </c>
      <c r="B131" s="9" t="s">
        <v>260</v>
      </c>
      <c r="C131" s="9">
        <v>2016</v>
      </c>
      <c r="D131" s="10" t="s">
        <v>261</v>
      </c>
      <c r="E131" s="11">
        <f t="shared" si="2"/>
        <v>32640</v>
      </c>
      <c r="F131" s="11">
        <v>7661</v>
      </c>
      <c r="G131" s="11">
        <v>7674</v>
      </c>
      <c r="H131" s="11">
        <v>7705</v>
      </c>
      <c r="I131" s="11">
        <f t="shared" si="3"/>
        <v>23040</v>
      </c>
      <c r="J131" s="11">
        <v>9600</v>
      </c>
    </row>
    <row r="132" spans="1:10" ht="15.75">
      <c r="A132" s="8">
        <v>126</v>
      </c>
      <c r="B132" s="9" t="s">
        <v>262</v>
      </c>
      <c r="C132" s="9">
        <v>2016</v>
      </c>
      <c r="D132" s="10" t="s">
        <v>263</v>
      </c>
      <c r="E132" s="11">
        <f t="shared" si="2"/>
        <v>13600</v>
      </c>
      <c r="F132" s="11">
        <v>3189.2</v>
      </c>
      <c r="G132" s="11">
        <v>3156.4</v>
      </c>
      <c r="H132" s="11">
        <v>3254.4</v>
      </c>
      <c r="I132" s="11">
        <f t="shared" si="3"/>
        <v>9600</v>
      </c>
      <c r="J132" s="11">
        <v>4000</v>
      </c>
    </row>
    <row r="133" spans="1:10" ht="30">
      <c r="A133" s="8">
        <v>127</v>
      </c>
      <c r="B133" s="9" t="s">
        <v>264</v>
      </c>
      <c r="C133" s="9">
        <v>2016</v>
      </c>
      <c r="D133" s="10" t="s">
        <v>265</v>
      </c>
      <c r="E133" s="11">
        <f t="shared" si="2"/>
        <v>5440</v>
      </c>
      <c r="F133" s="11">
        <v>1248</v>
      </c>
      <c r="G133" s="11">
        <v>1009</v>
      </c>
      <c r="H133" s="11">
        <v>1583</v>
      </c>
      <c r="I133" s="11">
        <f t="shared" si="3"/>
        <v>3840</v>
      </c>
      <c r="J133" s="11">
        <v>1600</v>
      </c>
    </row>
    <row r="134" spans="1:10" ht="15.75">
      <c r="A134" s="8">
        <v>128</v>
      </c>
      <c r="B134" s="9" t="s">
        <v>266</v>
      </c>
      <c r="C134" s="9">
        <v>2016</v>
      </c>
      <c r="D134" s="10" t="s">
        <v>267</v>
      </c>
      <c r="E134" s="11">
        <f t="shared" si="2"/>
        <v>50320</v>
      </c>
      <c r="F134" s="11">
        <v>11597</v>
      </c>
      <c r="G134" s="11">
        <v>11794</v>
      </c>
      <c r="H134" s="11">
        <v>12129</v>
      </c>
      <c r="I134" s="11">
        <f t="shared" si="3"/>
        <v>35520</v>
      </c>
      <c r="J134" s="11">
        <v>14800</v>
      </c>
    </row>
    <row r="135" spans="1:10" ht="15.75">
      <c r="A135" s="8">
        <v>129</v>
      </c>
      <c r="B135" s="9" t="s">
        <v>268</v>
      </c>
      <c r="C135" s="9">
        <v>2017</v>
      </c>
      <c r="D135" s="10" t="s">
        <v>269</v>
      </c>
      <c r="E135" s="11">
        <f t="shared" si="2"/>
        <v>8160</v>
      </c>
      <c r="F135" s="11">
        <v>1901</v>
      </c>
      <c r="G135" s="11">
        <v>1902.8</v>
      </c>
      <c r="H135" s="11">
        <v>1956.2</v>
      </c>
      <c r="I135" s="11">
        <f t="shared" si="3"/>
        <v>5760</v>
      </c>
      <c r="J135" s="11">
        <v>2400</v>
      </c>
    </row>
    <row r="136" spans="1:10" ht="15.75">
      <c r="A136" s="8">
        <v>130</v>
      </c>
      <c r="B136" s="9" t="s">
        <v>270</v>
      </c>
      <c r="C136" s="9">
        <v>2017</v>
      </c>
      <c r="D136" s="10" t="s">
        <v>271</v>
      </c>
      <c r="E136" s="11">
        <f t="shared" ref="E136:E156" si="4">F136+G136+H136+J136</f>
        <v>8160</v>
      </c>
      <c r="F136" s="11">
        <v>1904.8</v>
      </c>
      <c r="G136" s="11">
        <v>1913.6</v>
      </c>
      <c r="H136" s="11">
        <v>1941.6000000000001</v>
      </c>
      <c r="I136" s="11">
        <f t="shared" ref="I136:I156" si="5">F136+G136+H136</f>
        <v>5760</v>
      </c>
      <c r="J136" s="11">
        <v>2400</v>
      </c>
    </row>
    <row r="137" spans="1:10" ht="15.75">
      <c r="A137" s="8">
        <v>131</v>
      </c>
      <c r="B137" s="9" t="s">
        <v>272</v>
      </c>
      <c r="C137" s="9">
        <v>2017</v>
      </c>
      <c r="D137" s="10" t="s">
        <v>273</v>
      </c>
      <c r="E137" s="11">
        <f t="shared" si="4"/>
        <v>8160</v>
      </c>
      <c r="F137" s="11">
        <v>1913</v>
      </c>
      <c r="G137" s="11">
        <v>1920</v>
      </c>
      <c r="H137" s="11">
        <v>1927</v>
      </c>
      <c r="I137" s="11">
        <f t="shared" si="5"/>
        <v>5760</v>
      </c>
      <c r="J137" s="11">
        <v>2400</v>
      </c>
    </row>
    <row r="138" spans="1:10" ht="15.75">
      <c r="A138" s="8">
        <v>132</v>
      </c>
      <c r="B138" s="9" t="s">
        <v>274</v>
      </c>
      <c r="C138" s="9">
        <v>2017</v>
      </c>
      <c r="D138" s="10" t="s">
        <v>275</v>
      </c>
      <c r="E138" s="11">
        <f t="shared" si="4"/>
        <v>28560</v>
      </c>
      <c r="F138" s="11">
        <v>6627.8</v>
      </c>
      <c r="G138" s="11">
        <v>6710.4</v>
      </c>
      <c r="H138" s="11">
        <v>6821.8</v>
      </c>
      <c r="I138" s="11">
        <f t="shared" si="5"/>
        <v>20160</v>
      </c>
      <c r="J138" s="11">
        <v>8400</v>
      </c>
    </row>
    <row r="139" spans="1:10" ht="15.75">
      <c r="A139" s="8">
        <v>133</v>
      </c>
      <c r="B139" s="14" t="s">
        <v>276</v>
      </c>
      <c r="C139" s="14">
        <v>2018</v>
      </c>
      <c r="D139" s="14" t="s">
        <v>277</v>
      </c>
      <c r="E139" s="11">
        <f t="shared" si="4"/>
        <v>6560</v>
      </c>
      <c r="F139" s="11">
        <v>297</v>
      </c>
      <c r="G139" s="11">
        <v>1917.4</v>
      </c>
      <c r="H139" s="11">
        <v>1945.6</v>
      </c>
      <c r="I139" s="11">
        <f t="shared" si="5"/>
        <v>4160</v>
      </c>
      <c r="J139" s="11">
        <v>2400</v>
      </c>
    </row>
    <row r="140" spans="1:10" ht="15.75">
      <c r="A140" s="8">
        <v>134</v>
      </c>
      <c r="B140" s="14" t="s">
        <v>278</v>
      </c>
      <c r="C140" s="14">
        <v>2018</v>
      </c>
      <c r="D140" s="14" t="s">
        <v>279</v>
      </c>
      <c r="E140" s="11">
        <f t="shared" si="4"/>
        <v>10933.34</v>
      </c>
      <c r="F140" s="11">
        <v>531</v>
      </c>
      <c r="G140" s="11">
        <v>3185</v>
      </c>
      <c r="H140" s="11">
        <v>3217.34</v>
      </c>
      <c r="I140" s="11">
        <f t="shared" si="5"/>
        <v>6933.34</v>
      </c>
      <c r="J140" s="11">
        <v>4000</v>
      </c>
    </row>
    <row r="141" spans="1:10" ht="30">
      <c r="A141" s="8">
        <v>135</v>
      </c>
      <c r="B141" s="15" t="s">
        <v>280</v>
      </c>
      <c r="C141" s="14">
        <v>2018</v>
      </c>
      <c r="D141" s="14" t="s">
        <v>281</v>
      </c>
      <c r="E141" s="11">
        <f t="shared" si="4"/>
        <v>83093.25</v>
      </c>
      <c r="F141" s="11">
        <v>4044.4</v>
      </c>
      <c r="G141" s="11">
        <v>24288.2</v>
      </c>
      <c r="H141" s="11">
        <v>24360.649999999998</v>
      </c>
      <c r="I141" s="11">
        <f t="shared" si="5"/>
        <v>52693.25</v>
      </c>
      <c r="J141" s="11">
        <v>30400</v>
      </c>
    </row>
    <row r="142" spans="1:10" ht="15.75">
      <c r="A142" s="8">
        <v>136</v>
      </c>
      <c r="B142" s="14" t="s">
        <v>282</v>
      </c>
      <c r="C142" s="14">
        <v>2018</v>
      </c>
      <c r="D142" s="15" t="s">
        <v>283</v>
      </c>
      <c r="E142" s="11">
        <f t="shared" si="4"/>
        <v>4373.34</v>
      </c>
      <c r="F142" s="11">
        <v>208</v>
      </c>
      <c r="G142" s="11">
        <v>1279</v>
      </c>
      <c r="H142" s="11">
        <v>1286.3400000000001</v>
      </c>
      <c r="I142" s="11">
        <f t="shared" si="5"/>
        <v>2773.34</v>
      </c>
      <c r="J142" s="11">
        <v>1600</v>
      </c>
    </row>
    <row r="143" spans="1:10" ht="15.75">
      <c r="A143" s="8">
        <v>137</v>
      </c>
      <c r="B143" s="16" t="s">
        <v>284</v>
      </c>
      <c r="C143" s="14">
        <v>2018</v>
      </c>
      <c r="D143" s="17" t="s">
        <v>285</v>
      </c>
      <c r="E143" s="11">
        <f t="shared" si="4"/>
        <v>4373.34</v>
      </c>
      <c r="F143" s="11">
        <v>208</v>
      </c>
      <c r="G143" s="11">
        <v>1265</v>
      </c>
      <c r="H143" s="11">
        <v>1300.3400000000001</v>
      </c>
      <c r="I143" s="11">
        <f t="shared" si="5"/>
        <v>2773.34</v>
      </c>
      <c r="J143" s="11">
        <v>1600</v>
      </c>
    </row>
    <row r="144" spans="1:10" ht="15.75">
      <c r="A144" s="8">
        <v>138</v>
      </c>
      <c r="B144" s="14" t="s">
        <v>286</v>
      </c>
      <c r="C144" s="14">
        <v>2018</v>
      </c>
      <c r="D144" s="14" t="s">
        <v>287</v>
      </c>
      <c r="E144" s="11">
        <f t="shared" si="4"/>
        <v>6560</v>
      </c>
      <c r="F144" s="11">
        <v>308</v>
      </c>
      <c r="G144" s="11">
        <v>1911</v>
      </c>
      <c r="H144" s="11">
        <v>1941</v>
      </c>
      <c r="I144" s="11">
        <f t="shared" si="5"/>
        <v>4160</v>
      </c>
      <c r="J144" s="11">
        <v>2400</v>
      </c>
    </row>
    <row r="145" spans="1:10" ht="15.75">
      <c r="A145" s="8">
        <v>139</v>
      </c>
      <c r="B145" s="18" t="s">
        <v>288</v>
      </c>
      <c r="C145" s="14">
        <v>2018</v>
      </c>
      <c r="D145" s="15" t="s">
        <v>289</v>
      </c>
      <c r="E145" s="11">
        <f t="shared" si="4"/>
        <v>4373.34</v>
      </c>
      <c r="F145" s="11">
        <v>191</v>
      </c>
      <c r="G145" s="11">
        <v>1273</v>
      </c>
      <c r="H145" s="11">
        <v>1309.3400000000001</v>
      </c>
      <c r="I145" s="11">
        <f t="shared" si="5"/>
        <v>2773.34</v>
      </c>
      <c r="J145" s="11">
        <v>1600</v>
      </c>
    </row>
    <row r="146" spans="1:10" ht="15.75">
      <c r="A146" s="8">
        <v>140</v>
      </c>
      <c r="B146" s="14" t="s">
        <v>290</v>
      </c>
      <c r="C146" s="14">
        <v>2018</v>
      </c>
      <c r="D146" s="14" t="s">
        <v>291</v>
      </c>
      <c r="E146" s="11">
        <f t="shared" si="4"/>
        <v>6560</v>
      </c>
      <c r="F146" s="11">
        <v>195</v>
      </c>
      <c r="G146" s="11">
        <v>1912</v>
      </c>
      <c r="H146" s="11">
        <v>2053</v>
      </c>
      <c r="I146" s="11">
        <f t="shared" si="5"/>
        <v>4160</v>
      </c>
      <c r="J146" s="11">
        <v>2400</v>
      </c>
    </row>
    <row r="147" spans="1:10" ht="15.75">
      <c r="A147" s="8">
        <v>141</v>
      </c>
      <c r="B147" s="14" t="s">
        <v>292</v>
      </c>
      <c r="C147" s="14">
        <v>2018</v>
      </c>
      <c r="D147" s="14" t="s">
        <v>293</v>
      </c>
      <c r="E147" s="11">
        <f t="shared" si="4"/>
        <v>6560</v>
      </c>
      <c r="F147" s="11">
        <v>109</v>
      </c>
      <c r="G147" s="11">
        <v>1907.4</v>
      </c>
      <c r="H147" s="11">
        <v>2143.6</v>
      </c>
      <c r="I147" s="11">
        <f t="shared" si="5"/>
        <v>4160</v>
      </c>
      <c r="J147" s="11">
        <v>2400</v>
      </c>
    </row>
    <row r="148" spans="1:10" ht="15.75">
      <c r="A148" s="8">
        <v>142</v>
      </c>
      <c r="B148" s="16" t="s">
        <v>294</v>
      </c>
      <c r="C148" s="14">
        <v>2018</v>
      </c>
      <c r="D148" s="17" t="s">
        <v>295</v>
      </c>
      <c r="E148" s="11">
        <f t="shared" si="4"/>
        <v>4373.34</v>
      </c>
      <c r="F148" s="11">
        <v>188</v>
      </c>
      <c r="G148" s="11">
        <v>1275</v>
      </c>
      <c r="H148" s="11">
        <v>1310.3400000000001</v>
      </c>
      <c r="I148" s="11">
        <f t="shared" si="5"/>
        <v>2773.34</v>
      </c>
      <c r="J148" s="11">
        <v>1600</v>
      </c>
    </row>
    <row r="149" spans="1:10" ht="15.75">
      <c r="A149" s="8">
        <v>143</v>
      </c>
      <c r="B149" s="14" t="s">
        <v>296</v>
      </c>
      <c r="C149" s="14">
        <v>2018</v>
      </c>
      <c r="D149" s="14" t="s">
        <v>297</v>
      </c>
      <c r="E149" s="11">
        <f t="shared" si="4"/>
        <v>4373.34</v>
      </c>
      <c r="F149" s="11">
        <v>213</v>
      </c>
      <c r="G149" s="11">
        <v>771.6</v>
      </c>
      <c r="H149" s="11">
        <v>1788.7400000000002</v>
      </c>
      <c r="I149" s="11">
        <f t="shared" si="5"/>
        <v>2773.34</v>
      </c>
      <c r="J149" s="11">
        <v>1600</v>
      </c>
    </row>
    <row r="150" spans="1:10" ht="15.75">
      <c r="A150" s="8">
        <v>144</v>
      </c>
      <c r="B150" s="16" t="s">
        <v>298</v>
      </c>
      <c r="C150" s="14">
        <v>2018</v>
      </c>
      <c r="D150" s="17" t="s">
        <v>299</v>
      </c>
      <c r="E150" s="11">
        <f t="shared" si="4"/>
        <v>4373.34</v>
      </c>
      <c r="F150" s="11">
        <v>20</v>
      </c>
      <c r="G150" s="11">
        <v>1222</v>
      </c>
      <c r="H150" s="11">
        <v>1531.3400000000001</v>
      </c>
      <c r="I150" s="11">
        <f t="shared" si="5"/>
        <v>2773.34</v>
      </c>
      <c r="J150" s="11">
        <v>1600</v>
      </c>
    </row>
    <row r="151" spans="1:10" ht="15.75">
      <c r="A151" s="8">
        <v>145</v>
      </c>
      <c r="B151" s="18" t="s">
        <v>300</v>
      </c>
      <c r="C151" s="14">
        <v>2018</v>
      </c>
      <c r="D151" s="15" t="s">
        <v>301</v>
      </c>
      <c r="E151" s="11">
        <f t="shared" si="4"/>
        <v>4373.34</v>
      </c>
      <c r="F151" s="11">
        <v>0</v>
      </c>
      <c r="G151" s="11">
        <v>1274</v>
      </c>
      <c r="H151" s="11">
        <v>1499.3400000000001</v>
      </c>
      <c r="I151" s="11">
        <f t="shared" si="5"/>
        <v>2773.34</v>
      </c>
      <c r="J151" s="11">
        <v>1600</v>
      </c>
    </row>
    <row r="152" spans="1:10" ht="15.75">
      <c r="A152" s="8">
        <v>146</v>
      </c>
      <c r="B152" s="15" t="s">
        <v>302</v>
      </c>
      <c r="C152" s="14">
        <v>2018</v>
      </c>
      <c r="D152" s="15" t="s">
        <v>303</v>
      </c>
      <c r="E152" s="11">
        <f t="shared" si="4"/>
        <v>20773.349999999999</v>
      </c>
      <c r="F152" s="11">
        <v>495</v>
      </c>
      <c r="G152" s="11">
        <v>5100</v>
      </c>
      <c r="H152" s="11">
        <v>7578.35</v>
      </c>
      <c r="I152" s="11">
        <f t="shared" si="5"/>
        <v>13173.35</v>
      </c>
      <c r="J152" s="11">
        <v>7600</v>
      </c>
    </row>
    <row r="153" spans="1:10" ht="15.75">
      <c r="A153" s="8">
        <v>147</v>
      </c>
      <c r="B153" s="14" t="s">
        <v>304</v>
      </c>
      <c r="C153" s="14">
        <v>2018</v>
      </c>
      <c r="D153" s="14" t="s">
        <v>305</v>
      </c>
      <c r="E153" s="11">
        <f t="shared" si="4"/>
        <v>6560</v>
      </c>
      <c r="F153" s="11">
        <v>297</v>
      </c>
      <c r="G153" s="11">
        <v>1866</v>
      </c>
      <c r="H153" s="11">
        <v>1997</v>
      </c>
      <c r="I153" s="11">
        <f t="shared" si="5"/>
        <v>4160</v>
      </c>
      <c r="J153" s="11">
        <v>2400</v>
      </c>
    </row>
    <row r="154" spans="1:10" ht="15.75">
      <c r="A154" s="8">
        <v>148</v>
      </c>
      <c r="B154" s="14" t="s">
        <v>306</v>
      </c>
      <c r="C154" s="14">
        <v>2018</v>
      </c>
      <c r="D154" s="17" t="s">
        <v>307</v>
      </c>
      <c r="E154" s="11">
        <f t="shared" si="4"/>
        <v>8746.67</v>
      </c>
      <c r="F154" s="11">
        <v>418</v>
      </c>
      <c r="G154" s="11">
        <v>2560</v>
      </c>
      <c r="H154" s="11">
        <v>2568.67</v>
      </c>
      <c r="I154" s="11">
        <f t="shared" si="5"/>
        <v>5546.67</v>
      </c>
      <c r="J154" s="11">
        <v>3200</v>
      </c>
    </row>
    <row r="155" spans="1:10" ht="15.75">
      <c r="A155" s="8">
        <v>149</v>
      </c>
      <c r="B155" s="14" t="s">
        <v>308</v>
      </c>
      <c r="C155" s="14">
        <v>2018</v>
      </c>
      <c r="D155" s="14" t="s">
        <v>309</v>
      </c>
      <c r="E155" s="11">
        <f t="shared" si="4"/>
        <v>8746.67</v>
      </c>
      <c r="F155" s="11">
        <v>426</v>
      </c>
      <c r="G155" s="11">
        <v>2521.6</v>
      </c>
      <c r="H155" s="11">
        <v>2599.0700000000002</v>
      </c>
      <c r="I155" s="11">
        <f t="shared" si="5"/>
        <v>5546.67</v>
      </c>
      <c r="J155" s="11">
        <v>3200</v>
      </c>
    </row>
    <row r="156" spans="1:10" ht="15.75">
      <c r="A156" s="8">
        <v>150</v>
      </c>
      <c r="B156" s="14" t="s">
        <v>310</v>
      </c>
      <c r="C156" s="14">
        <v>2018</v>
      </c>
      <c r="D156" s="14" t="s">
        <v>311</v>
      </c>
      <c r="E156" s="11">
        <f t="shared" si="4"/>
        <v>5466.67</v>
      </c>
      <c r="F156" s="11">
        <v>260</v>
      </c>
      <c r="G156" s="11">
        <v>1600</v>
      </c>
      <c r="H156" s="11">
        <v>1606.67</v>
      </c>
      <c r="I156" s="11">
        <f t="shared" si="5"/>
        <v>3466.67</v>
      </c>
      <c r="J156" s="11">
        <v>2000</v>
      </c>
    </row>
    <row r="157" spans="1:10" s="22" customFormat="1" ht="15.75">
      <c r="A157" s="19"/>
      <c r="B157" s="20" t="s">
        <v>312</v>
      </c>
      <c r="C157" s="20"/>
      <c r="D157" s="20"/>
      <c r="E157" s="21">
        <f>SUM(E7:E156)</f>
        <v>1630693.3300000005</v>
      </c>
      <c r="F157" s="21">
        <f t="shared" ref="F157:J157" si="6">SUM(F7:F156)</f>
        <v>335317.59999999986</v>
      </c>
      <c r="G157" s="21">
        <f t="shared" si="6"/>
        <v>388833</v>
      </c>
      <c r="H157" s="21">
        <f t="shared" si="6"/>
        <v>413342.73000000004</v>
      </c>
      <c r="I157" s="21">
        <f t="shared" si="6"/>
        <v>1137493.3300000003</v>
      </c>
      <c r="J157" s="21">
        <f t="shared" si="6"/>
        <v>493200</v>
      </c>
    </row>
    <row r="158" spans="1:10" ht="15.75">
      <c r="E158" s="24">
        <f>E157-'[1]22.02.2018-REALOCARE NEC IAN 18'!E157</f>
        <v>489360.00000000023</v>
      </c>
      <c r="F158" s="24"/>
      <c r="G158" s="24"/>
      <c r="H158" s="24"/>
    </row>
    <row r="159" spans="1:10" ht="15.75">
      <c r="D159" s="25" t="s">
        <v>313</v>
      </c>
      <c r="E159" s="11">
        <v>1203000</v>
      </c>
      <c r="F159" s="11"/>
      <c r="G159" s="11"/>
      <c r="H159" s="11"/>
    </row>
    <row r="160" spans="1:10" ht="15.75">
      <c r="D160" s="23" t="s">
        <v>314</v>
      </c>
      <c r="E160" s="11">
        <f>E159-E157</f>
        <v>-427693.33000000054</v>
      </c>
      <c r="F160" s="11"/>
      <c r="G160" s="11"/>
      <c r="H160" s="11"/>
    </row>
    <row r="161" spans="2:8" ht="15.75">
      <c r="E161" s="11"/>
      <c r="F161" s="11"/>
      <c r="G161" s="11"/>
      <c r="H161" s="11"/>
    </row>
    <row r="162" spans="2:8" ht="15.75">
      <c r="E162" s="11">
        <f>E157-'[1]29.12.17-ALOCARE TR.I 2018'!D139</f>
        <v>616933.33000000054</v>
      </c>
      <c r="F162" s="11"/>
      <c r="G162" s="11"/>
      <c r="H162" s="11"/>
    </row>
    <row r="163" spans="2:8" ht="15.75">
      <c r="E163" s="11"/>
      <c r="F163" s="11"/>
      <c r="G163" s="11"/>
      <c r="H163" s="11"/>
    </row>
    <row r="164" spans="2:8" ht="15.75">
      <c r="E164" s="11"/>
      <c r="F164" s="11"/>
      <c r="G164" s="11"/>
      <c r="H164" s="11"/>
    </row>
    <row r="165" spans="2:8" ht="15.75">
      <c r="E165" s="11"/>
      <c r="F165" s="11"/>
      <c r="G165" s="11"/>
      <c r="H165" s="11"/>
    </row>
    <row r="166" spans="2:8" ht="15.75">
      <c r="E166" s="11"/>
      <c r="F166" s="11"/>
      <c r="G166" s="11"/>
      <c r="H166" s="11"/>
    </row>
    <row r="167" spans="2:8" ht="15.75">
      <c r="E167" s="11"/>
      <c r="F167" s="11"/>
      <c r="G167" s="11"/>
      <c r="H167" s="11"/>
    </row>
    <row r="168" spans="2:8" ht="15.75">
      <c r="E168" s="11"/>
      <c r="F168" s="11"/>
      <c r="G168" s="11"/>
      <c r="H168" s="11"/>
    </row>
    <row r="169" spans="2:8" ht="15.75">
      <c r="E169" s="11"/>
      <c r="F169" s="11"/>
      <c r="G169" s="11"/>
      <c r="H169" s="11"/>
    </row>
    <row r="170" spans="2:8" ht="15.75">
      <c r="E170" s="11"/>
      <c r="F170" s="11"/>
      <c r="G170" s="11"/>
      <c r="H170" s="11"/>
    </row>
    <row r="171" spans="2:8" s="27" customFormat="1" ht="15.75">
      <c r="B171"/>
      <c r="C171"/>
      <c r="D171" s="23"/>
      <c r="E171" s="26"/>
      <c r="F171" s="26"/>
      <c r="G171" s="26"/>
      <c r="H171" s="26"/>
    </row>
    <row r="172" spans="2:8" ht="15.75">
      <c r="E172" s="28"/>
    </row>
  </sheetData>
  <autoFilter ref="B6:G171">
    <filterColumn colId="1"/>
  </autoFilter>
  <mergeCells count="1">
    <mergeCell ref="B157:D15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30.03.2018-prelungire aprilie 2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2018-03-30T12:47:18Z</dcterms:created>
  <dcterms:modified xsi:type="dcterms:W3CDTF">2018-03-30T12:47:49Z</dcterms:modified>
</cp:coreProperties>
</file>